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/>
  </bookViews>
  <sheets>
    <sheet name="الرئيسية" sheetId="1" r:id="rId1"/>
    <sheet name="احمد الظابط" sheetId="2" r:id="rId2"/>
    <sheet name="منعم" sheetId="3" r:id="rId3"/>
    <sheet name="ام محمد" sheetId="45" r:id="rId4"/>
    <sheet name="احمد سعيد" sheetId="46" r:id="rId5"/>
    <sheet name="احمد سيد" sheetId="47" r:id="rId6"/>
    <sheet name="محمود" sheetId="48" r:id="rId7"/>
    <sheet name="Sheet1" sheetId="49" r:id="rId8"/>
  </sheets>
  <externalReferences>
    <externalReference r:id="rId9"/>
    <externalReference r:id="rId10"/>
  </externalReferences>
  <definedNames>
    <definedName name="محمد_ميزار" localSheetId="0">الرئيسية!#REF!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49" l="1"/>
  <c r="L13" i="49" s="1"/>
  <c r="F14" i="49" l="1"/>
  <c r="H14" i="49" s="1"/>
  <c r="L14" i="49" s="1"/>
  <c r="F12" i="49"/>
  <c r="H12" i="49" s="1"/>
  <c r="L12" i="49" s="1"/>
  <c r="F11" i="49"/>
  <c r="H11" i="49" s="1"/>
  <c r="L11" i="49" s="1"/>
  <c r="F10" i="49"/>
  <c r="H10" i="49" s="1"/>
  <c r="L10" i="49" s="1"/>
  <c r="C10" i="49"/>
  <c r="F9" i="49"/>
  <c r="H9" i="49" s="1"/>
  <c r="L9" i="49" s="1"/>
  <c r="L15" i="49" s="1"/>
  <c r="C9" i="49"/>
  <c r="L25" i="1" l="1"/>
  <c r="L26" i="1"/>
  <c r="E24" i="1"/>
  <c r="G24" i="1" s="1"/>
  <c r="L24" i="1" s="1"/>
  <c r="E23" i="1"/>
  <c r="G23" i="1" s="1"/>
  <c r="L23" i="1" s="1"/>
  <c r="E22" i="1"/>
  <c r="G22" i="1" s="1"/>
  <c r="L22" i="1" s="1"/>
  <c r="G21" i="1"/>
  <c r="L21" i="1" s="1"/>
  <c r="E20" i="1"/>
  <c r="G20" i="1" s="1"/>
  <c r="L20" i="1" s="1"/>
  <c r="E19" i="1"/>
  <c r="G19" i="1" s="1"/>
  <c r="L19" i="1" s="1"/>
  <c r="E18" i="1"/>
  <c r="G18" i="1" s="1"/>
  <c r="L18" i="1" s="1"/>
  <c r="B18" i="1"/>
  <c r="E17" i="1"/>
  <c r="G17" i="1" s="1"/>
  <c r="L17" i="1" s="1"/>
  <c r="B17" i="1"/>
  <c r="B8" i="1" l="1"/>
  <c r="F3" i="48"/>
  <c r="G8" i="1" s="1"/>
  <c r="D3" i="48"/>
  <c r="F2" i="48"/>
  <c r="F4" i="48" s="1"/>
  <c r="F8" i="1" l="1"/>
  <c r="H8" i="1" s="1"/>
  <c r="B7" i="1"/>
  <c r="F3" i="47"/>
  <c r="G7" i="1" s="1"/>
  <c r="D3" i="47"/>
  <c r="F2" i="47"/>
  <c r="F3" i="2"/>
  <c r="F2" i="2"/>
  <c r="B6" i="1"/>
  <c r="F3" i="46"/>
  <c r="G6" i="1" s="1"/>
  <c r="D3" i="46"/>
  <c r="F2" i="46"/>
  <c r="B5" i="1"/>
  <c r="F3" i="45"/>
  <c r="G5" i="1" s="1"/>
  <c r="D3" i="45"/>
  <c r="F2" i="45"/>
  <c r="F4" i="46" l="1"/>
  <c r="F4" i="47"/>
  <c r="F7" i="1"/>
  <c r="H7" i="1" s="1"/>
  <c r="F6" i="1"/>
  <c r="H6" i="1" s="1"/>
  <c r="F4" i="45"/>
  <c r="F5" i="1"/>
  <c r="H5" i="1" s="1"/>
  <c r="B4" i="1" l="1"/>
  <c r="B3" i="1"/>
  <c r="D3" i="3"/>
  <c r="D3" i="2"/>
  <c r="F3" i="3"/>
  <c r="G4" i="1" s="1"/>
  <c r="F2" i="3"/>
  <c r="F4" i="1" s="1"/>
  <c r="F3" i="1"/>
  <c r="H4" i="1" l="1"/>
  <c r="F4" i="3"/>
  <c r="F4" i="2"/>
  <c r="G3" i="1"/>
  <c r="G9" i="1" s="1"/>
  <c r="H3" i="1" l="1"/>
  <c r="F9" i="1"/>
  <c r="F11" i="1" s="1"/>
</calcChain>
</file>

<file path=xl/sharedStrings.xml><?xml version="1.0" encoding="utf-8"?>
<sst xmlns="http://schemas.openxmlformats.org/spreadsheetml/2006/main" count="194" uniqueCount="55">
  <si>
    <t>الاسم</t>
  </si>
  <si>
    <t>الوظيفة</t>
  </si>
  <si>
    <t>مدين</t>
  </si>
  <si>
    <t>دائن</t>
  </si>
  <si>
    <t>رصيد</t>
  </si>
  <si>
    <t>البيان</t>
  </si>
  <si>
    <t>رقم السند</t>
  </si>
  <si>
    <t>ملاحظات</t>
  </si>
  <si>
    <t>التاريخ</t>
  </si>
  <si>
    <t>تاريخ اليوم</t>
  </si>
  <si>
    <t>الرجوع للشاشة الرئيسية</t>
  </si>
  <si>
    <t>الراتب</t>
  </si>
  <si>
    <t>م</t>
  </si>
  <si>
    <t>رصيد اول</t>
  </si>
  <si>
    <t>احمد الظابط</t>
  </si>
  <si>
    <t>مدير</t>
  </si>
  <si>
    <t>منعم</t>
  </si>
  <si>
    <t xml:space="preserve">احمد سعيد </t>
  </si>
  <si>
    <t>بارمان</t>
  </si>
  <si>
    <t>احمد سيد</t>
  </si>
  <si>
    <t>ام محمد</t>
  </si>
  <si>
    <t>ام كريم</t>
  </si>
  <si>
    <t>محمود</t>
  </si>
  <si>
    <t>نقابه</t>
  </si>
  <si>
    <t>المكان</t>
  </si>
  <si>
    <t>نادي</t>
  </si>
  <si>
    <t>الوظيفه</t>
  </si>
  <si>
    <t xml:space="preserve">الاجر
 اليومى </t>
  </si>
  <si>
    <t xml:space="preserve">ايام
الحضور </t>
  </si>
  <si>
    <t xml:space="preserve">قيمة
الحضور </t>
  </si>
  <si>
    <t>حوافز</t>
  </si>
  <si>
    <t>عجز/خصم</t>
  </si>
  <si>
    <t>صافي الراتب</t>
  </si>
  <si>
    <t>كابتن صاله</t>
  </si>
  <si>
    <t>كاشير</t>
  </si>
  <si>
    <t>احمد سعيد</t>
  </si>
  <si>
    <t>بار مان</t>
  </si>
  <si>
    <t>عمرو</t>
  </si>
  <si>
    <t>مستحق</t>
  </si>
  <si>
    <t>22/1/2024</t>
  </si>
  <si>
    <t>السلف</t>
  </si>
  <si>
    <t>مسحوبات من حسابه</t>
  </si>
  <si>
    <t>راتب نادي المحافظه لشهر فبراير 2024</t>
  </si>
  <si>
    <t xml:space="preserve"> باقي راتب شهر 1</t>
  </si>
  <si>
    <t>الرصيد المستحق له</t>
  </si>
  <si>
    <t>جزء من راتب شهر 1 وباقي ليه 1000ج</t>
  </si>
  <si>
    <t>باقي راتب شهر 1 وباقي ليه 1000ج</t>
  </si>
  <si>
    <t>13/2/2024</t>
  </si>
  <si>
    <t>سلفة من راتب شهر2</t>
  </si>
  <si>
    <t>تم تصفية راتبه عن 12يوم من شهر2</t>
  </si>
  <si>
    <t>سلف شهر 2</t>
  </si>
  <si>
    <t>راتب نادي المحافظه لشهر 2</t>
  </si>
  <si>
    <t>السلف شهر 2</t>
  </si>
  <si>
    <t>السلف شهر 3</t>
  </si>
  <si>
    <t>16/2/2024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</si>
</sst>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-* #,##0.00\ _د_._إ_._‏_-;\-* #,##0.00\ _د_._إ_._‏_-;_-* &quot;-&quot;??\ _د_._إ_._‏_-;_-@_-"/>
    <numFmt numFmtId="165" formatCode="_-* #,##0\ _د_._إ_._‏_-;\-* #,##0\ _د_._إ_._‏_-;_-* &quot;-&quot;??\ _د_._إ_._‏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u/>
      <sz val="14"/>
      <color theme="1"/>
      <name val="Algerian"/>
      <family val="5"/>
    </font>
    <font>
      <b/>
      <u/>
      <sz val="14"/>
      <color indexed="8"/>
      <name val="Algerian"/>
      <family val="5"/>
    </font>
    <font>
      <b/>
      <sz val="18"/>
      <color theme="1"/>
      <name val="Aldhabi"/>
    </font>
    <font>
      <b/>
      <sz val="18"/>
      <color indexed="8"/>
      <name val="Aldhabi"/>
    </font>
    <font>
      <b/>
      <sz val="20"/>
      <color theme="1"/>
      <name val="Aldhabi"/>
    </font>
    <font>
      <b/>
      <sz val="20"/>
      <color indexed="8"/>
      <name val="Aldhabi"/>
    </font>
    <font>
      <b/>
      <sz val="22"/>
      <color theme="1"/>
      <name val="Aldhabi"/>
    </font>
    <font>
      <b/>
      <sz val="22"/>
      <color indexed="8"/>
      <name val="Aldhabi"/>
    </font>
    <font>
      <u/>
      <sz val="11"/>
      <color theme="1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24"/>
      <color theme="1"/>
      <name val="Calibri"/>
      <family val="2"/>
      <scheme val="minor"/>
    </font>
    <font>
      <u/>
      <sz val="24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87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2" fillId="0" borderId="4" xfId="1" applyFont="1" applyBorder="1" applyAlignment="1">
      <alignment horizontal="center" vertical="center"/>
    </xf>
    <xf numFmtId="164" fontId="3" fillId="0" borderId="4" xfId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2" fillId="0" borderId="11" xfId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4" fontId="2" fillId="0" borderId="12" xfId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4" fontId="3" fillId="0" borderId="11" xfId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3" fillId="0" borderId="12" xfId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4" fontId="2" fillId="0" borderId="3" xfId="0" applyNumberFormat="1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14" fontId="3" fillId="0" borderId="3" xfId="0" applyNumberFormat="1" applyFont="1" applyBorder="1" applyAlignment="1">
      <alignment horizontal="center" vertical="center"/>
    </xf>
    <xf numFmtId="14" fontId="3" fillId="0" borderId="5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4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0" fontId="6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10" fillId="0" borderId="9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2" fillId="2" borderId="6" xfId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/>
    </xf>
    <xf numFmtId="164" fontId="3" fillId="2" borderId="6" xfId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0" fillId="2" borderId="2" xfId="0" applyFill="1" applyBorder="1"/>
    <xf numFmtId="0" fontId="7" fillId="2" borderId="1" xfId="0" applyFont="1" applyFill="1" applyBorder="1" applyAlignment="1">
      <alignment horizontal="center"/>
    </xf>
    <xf numFmtId="0" fontId="13" fillId="0" borderId="0" xfId="0" applyFont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164" fontId="0" fillId="2" borderId="2" xfId="1" applyFont="1" applyFill="1" applyBorder="1" applyAlignment="1">
      <alignment horizontal="center" vertical="center"/>
    </xf>
    <xf numFmtId="0" fontId="12" fillId="0" borderId="0" xfId="2" applyAlignment="1">
      <alignment horizontal="center"/>
    </xf>
    <xf numFmtId="164" fontId="13" fillId="0" borderId="13" xfId="0" applyNumberFormat="1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2" fillId="0" borderId="13" xfId="2" applyBorder="1" applyAlignment="1">
      <alignment horizontal="center" vertical="center"/>
    </xf>
    <xf numFmtId="164" fontId="13" fillId="0" borderId="13" xfId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14" xfId="0" applyFont="1" applyBorder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16" fillId="0" borderId="13" xfId="0" applyFont="1" applyBorder="1" applyAlignment="1">
      <alignment horizontal="center" vertical="center"/>
    </xf>
    <xf numFmtId="0" fontId="17" fillId="0" borderId="13" xfId="2" applyFont="1" applyBorder="1" applyAlignment="1">
      <alignment horizontal="center" vertical="center"/>
    </xf>
    <xf numFmtId="164" fontId="16" fillId="0" borderId="13" xfId="1" applyFont="1" applyBorder="1" applyAlignment="1">
      <alignment horizontal="center" vertical="center"/>
    </xf>
    <xf numFmtId="165" fontId="16" fillId="0" borderId="13" xfId="0" applyNumberFormat="1" applyFont="1" applyBorder="1" applyAlignment="1">
      <alignment horizontal="center" vertical="center"/>
    </xf>
    <xf numFmtId="164" fontId="16" fillId="0" borderId="13" xfId="0" applyNumberFormat="1" applyFont="1" applyBorder="1" applyAlignment="1">
      <alignment horizontal="center" vertical="center"/>
    </xf>
    <xf numFmtId="43" fontId="1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4" fontId="2" fillId="3" borderId="3" xfId="0" applyNumberFormat="1" applyFont="1" applyFill="1" applyBorder="1" applyAlignment="1">
      <alignment horizontal="center" vertical="center"/>
    </xf>
    <xf numFmtId="164" fontId="2" fillId="3" borderId="11" xfId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9" fillId="2" borderId="0" xfId="0" applyFont="1" applyFill="1" applyAlignment="1">
      <alignment horizontal="center"/>
    </xf>
    <xf numFmtId="0" fontId="9" fillId="0" borderId="0" xfId="0" applyFont="1" applyAlignment="1">
      <alignment horizontal="center"/>
    </xf>
    <xf numFmtId="164" fontId="3" fillId="0" borderId="0" xfId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6" fillId="3" borderId="13" xfId="0" applyFont="1" applyFill="1" applyBorder="1" applyAlignment="1">
      <alignment horizontal="center" vertical="center"/>
    </xf>
    <xf numFmtId="0" fontId="17" fillId="3" borderId="13" xfId="2" applyFont="1" applyFill="1" applyBorder="1" applyAlignment="1">
      <alignment horizontal="center" vertical="center"/>
    </xf>
    <xf numFmtId="164" fontId="16" fillId="3" borderId="13" xfId="1" applyFont="1" applyFill="1" applyBorder="1" applyAlignment="1">
      <alignment horizontal="center" vertical="center"/>
    </xf>
    <xf numFmtId="165" fontId="16" fillId="3" borderId="13" xfId="0" applyNumberFormat="1" applyFont="1" applyFill="1" applyBorder="1" applyAlignment="1">
      <alignment horizontal="center" vertical="center"/>
    </xf>
    <xf numFmtId="164" fontId="16" fillId="3" borderId="13" xfId="0" applyNumberFormat="1" applyFont="1" applyFill="1" applyBorder="1" applyAlignment="1">
      <alignment horizontal="center" vertic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oha/&#1606;&#1575;&#1583;&#1610;%20&#1575;&#1604;&#1605;&#1581;&#1575;&#1601;&#1592;&#1607;/&#1606;&#1575;&#1583;&#1610;%20&#1575;&#1604;&#1605;&#1581;&#1575;&#1601;&#1592;&#1607;%20&#1588;&#1607;&#1585;%2011/&#1581;&#1587;&#1575;&#1576;%20&#1587;&#1604;&#1601;%20&#1605;&#1608;&#1592;&#1601;&#1610;&#1606;%20&#1606;&#1575;&#1583;&#1610;%20&#1575;&#1604;&#1605;&#1581;&#1575;&#1601;&#1592;&#1607;%20&#1588;&#1607;&#1585;%20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haacc/soha%201111/&#1606;&#1575;&#1583;&#1610;%20&#1575;&#1604;&#1605;&#1581;&#1575;&#1601;&#1592;&#1607;/&#1606;&#1575;&#1583;&#1610;%20&#1575;&#1604;&#1605;&#1581;&#1575;&#1601;&#1592;&#1607;%20&#1588;&#1607;&#1585;%2011/&#1581;&#1587;&#1575;&#1576;%20&#1587;&#1604;&#1601;%20&#1605;&#1608;&#1592;&#1601;&#1610;&#1606;%20&#1606;&#1575;&#1583;&#1610;%20&#1575;&#1604;&#1605;&#1581;&#1575;&#1601;&#1592;&#1607;%20&#1588;&#1607;&#1585;%20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الرئيسية"/>
      <sheetName val="Sheet1"/>
      <sheetName val="احمد الظابط"/>
      <sheetName val="منعم"/>
      <sheetName val="إيهاب"/>
      <sheetName val="بيشوي"/>
      <sheetName val="يوسف"/>
      <sheetName val="احمد سعيد"/>
    </sheetNames>
    <sheetDataSet>
      <sheetData sheetId="0"/>
      <sheetData sheetId="1"/>
      <sheetData sheetId="2">
        <row r="2">
          <cell r="B2" t="str">
            <v>احمد الظابط</v>
          </cell>
        </row>
      </sheetData>
      <sheetData sheetId="3">
        <row r="2">
          <cell r="B2" t="str">
            <v>منعم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الرئيسية"/>
      <sheetName val="Sheet1"/>
      <sheetName val="احمد الظابط"/>
      <sheetName val="منعم"/>
      <sheetName val="إيهاب"/>
      <sheetName val="بيشوي"/>
      <sheetName val="يوسف"/>
      <sheetName val="احمد سعيد"/>
    </sheetNames>
    <sheetDataSet>
      <sheetData sheetId="0"/>
      <sheetData sheetId="1"/>
      <sheetData sheetId="2">
        <row r="2">
          <cell r="B2" t="str">
            <v>احمد الظابط</v>
          </cell>
        </row>
      </sheetData>
      <sheetData sheetId="3">
        <row r="2">
          <cell r="B2" t="str">
            <v>منعم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rightToLeft="1" tabSelected="1" topLeftCell="D1" workbookViewId="0">
      <selection activeCell="G4" sqref="G4"/>
    </sheetView>
  </sheetViews>
  <sheetFormatPr defaultColWidth="26.85546875" defaultRowHeight="46.5" customHeight="1" x14ac:dyDescent="0.25"/>
  <cols>
    <col min="1" max="16384" width="26.85546875" style="50"/>
  </cols>
  <sheetData>
    <row r="1" spans="1:12" ht="46.5" customHeight="1" thickBot="1" x14ac:dyDescent="0.3">
      <c r="A1" s="73" t="s">
        <v>50</v>
      </c>
      <c r="B1" s="73"/>
      <c r="C1" s="73"/>
      <c r="D1" s="73"/>
      <c r="E1" s="73"/>
      <c r="F1" s="73"/>
      <c r="G1" s="73"/>
      <c r="H1" s="73"/>
    </row>
    <row r="2" spans="1:12" ht="46.5" customHeight="1" thickBot="1" x14ac:dyDescent="0.3">
      <c r="A2" s="55" t="s">
        <v>12</v>
      </c>
      <c r="B2" s="55" t="s">
        <v>0</v>
      </c>
      <c r="C2" s="55" t="s">
        <v>24</v>
      </c>
      <c r="D2" s="55" t="s">
        <v>11</v>
      </c>
      <c r="E2" s="55" t="s">
        <v>13</v>
      </c>
      <c r="F2" s="55" t="s">
        <v>2</v>
      </c>
      <c r="G2" s="55" t="s">
        <v>3</v>
      </c>
      <c r="H2" s="55" t="s">
        <v>44</v>
      </c>
    </row>
    <row r="3" spans="1:12" ht="46.5" customHeight="1" thickBot="1" x14ac:dyDescent="0.3">
      <c r="A3" s="55">
        <v>1</v>
      </c>
      <c r="B3" s="56" t="str">
        <f>'احمد الظابط'!B2</f>
        <v>احمد الظابط</v>
      </c>
      <c r="C3" s="58" t="s">
        <v>25</v>
      </c>
      <c r="D3" s="55">
        <v>3500</v>
      </c>
      <c r="E3" s="57">
        <v>3500</v>
      </c>
      <c r="F3" s="54">
        <f>'احمد الظابط'!$F$2</f>
        <v>1150</v>
      </c>
      <c r="G3" s="54">
        <f>'احمد الظابط'!$F$3</f>
        <v>0</v>
      </c>
      <c r="H3" s="54">
        <f>E3-F3+G3</f>
        <v>2350</v>
      </c>
      <c r="I3" s="59"/>
      <c r="J3" s="60"/>
    </row>
    <row r="4" spans="1:12" ht="46.5" customHeight="1" thickBot="1" x14ac:dyDescent="0.3">
      <c r="A4" s="55">
        <v>2</v>
      </c>
      <c r="B4" s="56" t="str">
        <f>منعم!$B$2</f>
        <v>منعم</v>
      </c>
      <c r="C4" s="58" t="s">
        <v>25</v>
      </c>
      <c r="D4" s="55">
        <v>2500</v>
      </c>
      <c r="E4" s="57">
        <v>2500</v>
      </c>
      <c r="F4" s="54">
        <f>منعم!$F$2</f>
        <v>1881</v>
      </c>
      <c r="G4" s="54">
        <f>منعم!$F$3</f>
        <v>881</v>
      </c>
      <c r="H4" s="54">
        <f t="shared" ref="H4:H8" si="0">E4-F4+G4</f>
        <v>1500</v>
      </c>
      <c r="I4" s="60"/>
      <c r="J4" s="60"/>
    </row>
    <row r="5" spans="1:12" ht="46.5" customHeight="1" thickBot="1" x14ac:dyDescent="0.3">
      <c r="A5" s="55">
        <v>5</v>
      </c>
      <c r="B5" s="56" t="str">
        <f>'ام محمد'!$B$2</f>
        <v>ام محمد</v>
      </c>
      <c r="C5" s="58" t="s">
        <v>25</v>
      </c>
      <c r="D5" s="55">
        <v>1400</v>
      </c>
      <c r="E5" s="57">
        <v>2500</v>
      </c>
      <c r="F5" s="54">
        <f>'ام محمد'!$F$2</f>
        <v>1200</v>
      </c>
      <c r="G5" s="54">
        <f>'ام محمد'!$F$3</f>
        <v>1200</v>
      </c>
      <c r="H5" s="54">
        <f t="shared" si="0"/>
        <v>2500</v>
      </c>
      <c r="I5" s="60"/>
      <c r="J5" s="60"/>
    </row>
    <row r="6" spans="1:12" ht="46.5" customHeight="1" thickBot="1" x14ac:dyDescent="0.3">
      <c r="A6" s="55">
        <v>6</v>
      </c>
      <c r="B6" s="56" t="str">
        <f>'احمد سعيد'!$B$2</f>
        <v xml:space="preserve">احمد سعيد </v>
      </c>
      <c r="C6" s="58" t="s">
        <v>25</v>
      </c>
      <c r="D6" s="55">
        <v>2800</v>
      </c>
      <c r="E6" s="57">
        <v>2800</v>
      </c>
      <c r="F6" s="54">
        <f>'احمد سعيد'!$F$2</f>
        <v>2300</v>
      </c>
      <c r="G6" s="54">
        <f>'احمد سعيد'!$F$3</f>
        <v>2000</v>
      </c>
      <c r="H6" s="54">
        <f t="shared" si="0"/>
        <v>2500</v>
      </c>
      <c r="I6" s="60"/>
      <c r="J6" s="60"/>
    </row>
    <row r="7" spans="1:12" ht="46.5" customHeight="1" thickBot="1" x14ac:dyDescent="0.3">
      <c r="A7" s="55">
        <v>7</v>
      </c>
      <c r="B7" s="56" t="str">
        <f>'احمد سيد'!$B$2</f>
        <v>احمد سيد</v>
      </c>
      <c r="C7" s="58" t="s">
        <v>25</v>
      </c>
      <c r="D7" s="55">
        <v>2200</v>
      </c>
      <c r="E7" s="57">
        <v>1400</v>
      </c>
      <c r="F7" s="54">
        <f>'احمد سيد'!$F$2</f>
        <v>2966</v>
      </c>
      <c r="G7" s="54">
        <f>'احمد سيد'!$F$3</f>
        <v>2666</v>
      </c>
      <c r="H7" s="54">
        <f t="shared" si="0"/>
        <v>1100</v>
      </c>
      <c r="I7" s="60"/>
      <c r="J7" s="60"/>
    </row>
    <row r="8" spans="1:12" ht="46.5" customHeight="1" thickBot="1" x14ac:dyDescent="0.3">
      <c r="A8" s="55">
        <v>8</v>
      </c>
      <c r="B8" s="56" t="str">
        <f>محمود!$B$2</f>
        <v>محمود</v>
      </c>
      <c r="C8" s="58" t="s">
        <v>25</v>
      </c>
      <c r="D8" s="55">
        <v>2400</v>
      </c>
      <c r="E8" s="57">
        <v>2400</v>
      </c>
      <c r="F8" s="54">
        <f>محمود!$F$2</f>
        <v>1600</v>
      </c>
      <c r="G8" s="54">
        <f>محمود!$F$3</f>
        <v>1200</v>
      </c>
      <c r="H8" s="54">
        <f t="shared" si="0"/>
        <v>2000</v>
      </c>
      <c r="I8" s="60"/>
      <c r="J8" s="60"/>
    </row>
    <row r="9" spans="1:12" ht="46.5" customHeight="1" thickBot="1" x14ac:dyDescent="0.3">
      <c r="A9" s="55"/>
      <c r="B9" s="55"/>
      <c r="C9" s="55"/>
      <c r="D9" s="55"/>
      <c r="E9" s="55"/>
      <c r="F9" s="54">
        <f>SUM(F3:F8)</f>
        <v>11097</v>
      </c>
      <c r="G9" s="54">
        <f>SUM(G3:G5)</f>
        <v>2081</v>
      </c>
      <c r="H9" s="55"/>
    </row>
    <row r="10" spans="1:12" ht="46.5" customHeight="1" x14ac:dyDescent="0.25">
      <c r="C10" s="58"/>
      <c r="E10" s="50" t="s">
        <v>38</v>
      </c>
      <c r="F10" s="50">
        <v>757</v>
      </c>
    </row>
    <row r="11" spans="1:12" ht="46.5" customHeight="1" x14ac:dyDescent="0.25">
      <c r="F11" s="66">
        <f>F9-F10</f>
        <v>10340</v>
      </c>
      <c r="G11" s="51"/>
    </row>
    <row r="15" spans="1:12" ht="46.5" customHeight="1" thickBot="1" x14ac:dyDescent="0.3">
      <c r="A15" s="74" t="s">
        <v>51</v>
      </c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/>
    </row>
    <row r="16" spans="1:12" ht="46.5" customHeight="1" thickBot="1" x14ac:dyDescent="0.3">
      <c r="A16" s="61" t="s">
        <v>12</v>
      </c>
      <c r="B16" s="61" t="s">
        <v>0</v>
      </c>
      <c r="C16" s="61" t="s">
        <v>26</v>
      </c>
      <c r="D16" s="61" t="s">
        <v>11</v>
      </c>
      <c r="E16" s="61" t="s">
        <v>27</v>
      </c>
      <c r="F16" s="61" t="s">
        <v>28</v>
      </c>
      <c r="G16" s="61" t="s">
        <v>29</v>
      </c>
      <c r="H16" s="61" t="s">
        <v>30</v>
      </c>
      <c r="I16" s="61" t="s">
        <v>31</v>
      </c>
      <c r="J16" s="61" t="s">
        <v>52</v>
      </c>
      <c r="K16" s="61" t="s">
        <v>53</v>
      </c>
      <c r="L16" s="61" t="s">
        <v>32</v>
      </c>
    </row>
    <row r="17" spans="1:12" ht="46.5" customHeight="1" thickBot="1" x14ac:dyDescent="0.3">
      <c r="A17" s="61">
        <v>1</v>
      </c>
      <c r="B17" s="62" t="str">
        <f>'[1]احمد الظابط'!$B$2</f>
        <v>احمد الظابط</v>
      </c>
      <c r="C17" s="62" t="s">
        <v>15</v>
      </c>
      <c r="D17" s="61">
        <v>3500</v>
      </c>
      <c r="E17" s="63">
        <f>D17/30</f>
        <v>116.66666666666667</v>
      </c>
      <c r="F17" s="64"/>
      <c r="G17" s="65">
        <f>E17*F17</f>
        <v>0</v>
      </c>
      <c r="H17" s="65"/>
      <c r="I17" s="65"/>
      <c r="J17" s="65"/>
      <c r="K17" s="65"/>
      <c r="L17" s="65">
        <f>G17+H17-I17-J17-K17</f>
        <v>0</v>
      </c>
    </row>
    <row r="18" spans="1:12" ht="46.5" customHeight="1" thickBot="1" x14ac:dyDescent="0.3">
      <c r="A18" s="61">
        <v>2</v>
      </c>
      <c r="B18" s="62" t="str">
        <f>[1]منعم!$B$2</f>
        <v>منعم</v>
      </c>
      <c r="C18" s="62" t="s">
        <v>33</v>
      </c>
      <c r="D18" s="61">
        <v>2500</v>
      </c>
      <c r="E18" s="63">
        <f t="shared" ref="E18:E20" si="1">D18/30</f>
        <v>83.333333333333329</v>
      </c>
      <c r="F18" s="64">
        <v>12</v>
      </c>
      <c r="G18" s="65">
        <f t="shared" ref="G18:G24" si="2">E18*F18</f>
        <v>1000</v>
      </c>
      <c r="H18" s="65"/>
      <c r="I18" s="65"/>
      <c r="J18" s="65"/>
      <c r="K18" s="65"/>
      <c r="L18" s="65">
        <f t="shared" ref="L18:L26" si="3">G18+H18-I18-J18-K18</f>
        <v>1000</v>
      </c>
    </row>
    <row r="19" spans="1:12" ht="46.5" customHeight="1" thickBot="1" x14ac:dyDescent="0.3">
      <c r="A19" s="61">
        <v>3</v>
      </c>
      <c r="B19" s="62" t="s">
        <v>19</v>
      </c>
      <c r="C19" s="62" t="s">
        <v>34</v>
      </c>
      <c r="D19" s="61">
        <v>2200</v>
      </c>
      <c r="E19" s="63">
        <f t="shared" si="1"/>
        <v>73.333333333333329</v>
      </c>
      <c r="F19" s="64"/>
      <c r="G19" s="65">
        <f t="shared" si="2"/>
        <v>0</v>
      </c>
      <c r="H19" s="65"/>
      <c r="I19" s="65"/>
      <c r="J19" s="65"/>
      <c r="K19" s="65"/>
      <c r="L19" s="65">
        <f t="shared" si="3"/>
        <v>0</v>
      </c>
    </row>
    <row r="20" spans="1:12" ht="46.5" customHeight="1" thickBot="1" x14ac:dyDescent="0.3">
      <c r="A20" s="61">
        <v>4</v>
      </c>
      <c r="B20" s="62" t="s">
        <v>35</v>
      </c>
      <c r="C20" s="62" t="s">
        <v>36</v>
      </c>
      <c r="D20" s="61">
        <v>2800</v>
      </c>
      <c r="E20" s="63">
        <f t="shared" si="1"/>
        <v>93.333333333333329</v>
      </c>
      <c r="F20" s="64"/>
      <c r="G20" s="65">
        <f t="shared" si="2"/>
        <v>0</v>
      </c>
      <c r="H20" s="65"/>
      <c r="I20" s="65"/>
      <c r="J20" s="65"/>
      <c r="K20" s="65"/>
      <c r="L20" s="65">
        <f t="shared" si="3"/>
        <v>0</v>
      </c>
    </row>
    <row r="21" spans="1:12" ht="46.5" customHeight="1" thickBot="1" x14ac:dyDescent="0.3">
      <c r="A21" s="61">
        <v>5</v>
      </c>
      <c r="B21" s="62" t="s">
        <v>21</v>
      </c>
      <c r="C21" s="62" t="s">
        <v>23</v>
      </c>
      <c r="D21" s="61">
        <v>1400</v>
      </c>
      <c r="E21" s="63">
        <v>46.666666666666664</v>
      </c>
      <c r="F21" s="64"/>
      <c r="G21" s="65">
        <f t="shared" si="2"/>
        <v>0</v>
      </c>
      <c r="H21" s="65"/>
      <c r="I21" s="65"/>
      <c r="J21" s="65"/>
      <c r="K21" s="65"/>
      <c r="L21" s="65">
        <f t="shared" si="3"/>
        <v>0</v>
      </c>
    </row>
    <row r="22" spans="1:12" ht="46.5" customHeight="1" thickBot="1" x14ac:dyDescent="0.3">
      <c r="A22" s="61">
        <v>6</v>
      </c>
      <c r="B22" s="62" t="s">
        <v>20</v>
      </c>
      <c r="C22" s="62" t="s">
        <v>23</v>
      </c>
      <c r="D22" s="61">
        <v>1400</v>
      </c>
      <c r="E22" s="63">
        <f t="shared" ref="E22:E24" si="4">D22/30</f>
        <v>46.666666666666664</v>
      </c>
      <c r="F22" s="63"/>
      <c r="G22" s="65">
        <f t="shared" si="2"/>
        <v>0</v>
      </c>
      <c r="H22" s="65"/>
      <c r="I22" s="65"/>
      <c r="J22" s="65"/>
      <c r="K22" s="65"/>
      <c r="L22" s="65">
        <f t="shared" si="3"/>
        <v>0</v>
      </c>
    </row>
    <row r="23" spans="1:12" ht="46.5" customHeight="1" thickBot="1" x14ac:dyDescent="0.3">
      <c r="A23" s="61">
        <v>7</v>
      </c>
      <c r="B23" s="62" t="s">
        <v>37</v>
      </c>
      <c r="C23" s="62" t="s">
        <v>23</v>
      </c>
      <c r="D23" s="61">
        <v>2400</v>
      </c>
      <c r="E23" s="63">
        <f t="shared" si="4"/>
        <v>80</v>
      </c>
      <c r="F23" s="63"/>
      <c r="G23" s="65">
        <f t="shared" si="2"/>
        <v>0</v>
      </c>
      <c r="H23" s="65"/>
      <c r="I23" s="65"/>
      <c r="J23" s="65"/>
      <c r="K23" s="65"/>
      <c r="L23" s="65">
        <f t="shared" si="3"/>
        <v>0</v>
      </c>
    </row>
    <row r="24" spans="1:12" ht="46.5" customHeight="1" thickBot="1" x14ac:dyDescent="0.3">
      <c r="A24" s="61">
        <v>8</v>
      </c>
      <c r="B24" s="62" t="s">
        <v>22</v>
      </c>
      <c r="C24" s="62" t="s">
        <v>23</v>
      </c>
      <c r="D24" s="61">
        <v>2400</v>
      </c>
      <c r="E24" s="63">
        <f t="shared" si="4"/>
        <v>80</v>
      </c>
      <c r="F24" s="63"/>
      <c r="G24" s="65">
        <f t="shared" si="2"/>
        <v>0</v>
      </c>
      <c r="H24" s="65"/>
      <c r="I24" s="65"/>
      <c r="J24" s="65"/>
      <c r="K24" s="65"/>
      <c r="L24" s="65">
        <f t="shared" si="3"/>
        <v>0</v>
      </c>
    </row>
    <row r="25" spans="1:12" ht="46.5" customHeight="1" thickBot="1" x14ac:dyDescent="0.3">
      <c r="A25" s="61">
        <v>9</v>
      </c>
      <c r="B25" s="62"/>
      <c r="C25" s="62"/>
      <c r="D25" s="61"/>
      <c r="E25" s="63"/>
      <c r="F25" s="63"/>
      <c r="G25" s="64"/>
      <c r="H25" s="65"/>
      <c r="I25" s="65"/>
      <c r="J25" s="65"/>
      <c r="K25" s="65"/>
      <c r="L25" s="65">
        <f t="shared" si="3"/>
        <v>0</v>
      </c>
    </row>
    <row r="26" spans="1:12" ht="46.5" customHeight="1" thickBot="1" x14ac:dyDescent="0.3">
      <c r="A26" s="61">
        <v>10</v>
      </c>
      <c r="B26" s="62"/>
      <c r="C26" s="62"/>
      <c r="D26" s="61"/>
      <c r="E26" s="61"/>
      <c r="F26" s="63"/>
      <c r="G26" s="64"/>
      <c r="H26" s="65"/>
      <c r="I26" s="65"/>
      <c r="J26" s="65"/>
      <c r="K26" s="65"/>
      <c r="L26" s="65">
        <f t="shared" si="3"/>
        <v>0</v>
      </c>
    </row>
    <row r="27" spans="1:12" ht="46.5" customHeight="1" thickBot="1" x14ac:dyDescent="0.3">
      <c r="A27" s="61"/>
      <c r="B27" s="62"/>
      <c r="C27" s="62"/>
      <c r="D27" s="61"/>
      <c r="E27" s="63"/>
      <c r="F27" s="65"/>
      <c r="G27" s="65"/>
      <c r="H27" s="65"/>
      <c r="I27" s="65"/>
      <c r="J27" s="65"/>
      <c r="K27" s="65"/>
      <c r="L27" s="65"/>
    </row>
  </sheetData>
  <mergeCells count="2">
    <mergeCell ref="A1:H1"/>
    <mergeCell ref="A15:L15"/>
  </mergeCells>
  <hyperlinks>
    <hyperlink ref="B3" location="ايهاب!A1" display="ايهاب!A1"/>
    <hyperlink ref="B4" location="سامح!A1" display="سامح!A1"/>
    <hyperlink ref="B17" location="ايهاب!A1" display="ايهاب!A1"/>
    <hyperlink ref="B18" location="سامح!A1" display="سامح!A1"/>
  </hyperlinks>
  <printOptions horizontalCentered="1" verticalCentered="1"/>
  <pageMargins left="0.7" right="0.7" top="1.5" bottom="0.75" header="0.3" footer="0.3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showGridLines="0" rightToLeft="1" workbookViewId="0">
      <pane ySplit="6" topLeftCell="A7" activePane="bottomLeft" state="frozen"/>
      <selection activeCell="B7" sqref="B7:L16"/>
      <selection pane="bottomLeft" activeCell="B11" sqref="B11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style="1" customWidth="1"/>
    <col min="7" max="7" width="23.42578125" customWidth="1"/>
  </cols>
  <sheetData>
    <row r="1" spans="1:7" ht="22.5" customHeight="1" thickTop="1" x14ac:dyDescent="1.05">
      <c r="E1" s="47" t="s">
        <v>13</v>
      </c>
      <c r="F1" s="52"/>
    </row>
    <row r="2" spans="1:7" s="2" customFormat="1" ht="27" customHeight="1" x14ac:dyDescent="1.1499999999999999">
      <c r="A2" s="41" t="s">
        <v>0</v>
      </c>
      <c r="B2" s="75" t="s">
        <v>14</v>
      </c>
      <c r="C2" s="75"/>
      <c r="D2" s="25" t="s">
        <v>9</v>
      </c>
      <c r="E2" s="29" t="s">
        <v>2</v>
      </c>
      <c r="F2" s="4">
        <f>SUM(B7:B41)</f>
        <v>1150</v>
      </c>
      <c r="G2" s="53" t="s">
        <v>10</v>
      </c>
    </row>
    <row r="3" spans="1:7" s="2" customFormat="1" ht="27" customHeight="1" x14ac:dyDescent="1.1499999999999999">
      <c r="A3" s="37" t="s">
        <v>1</v>
      </c>
      <c r="B3" s="76" t="s">
        <v>15</v>
      </c>
      <c r="C3" s="76"/>
      <c r="D3" s="26">
        <f ca="1">TODAY()</f>
        <v>45344</v>
      </c>
      <c r="E3" s="29" t="s">
        <v>3</v>
      </c>
      <c r="F3" s="4">
        <f>SUM(C7:C41)</f>
        <v>0</v>
      </c>
      <c r="G3" s="2">
        <v>3500</v>
      </c>
    </row>
    <row r="4" spans="1:7" s="2" customFormat="1" ht="22.5" customHeight="1" thickBot="1" x14ac:dyDescent="1.1000000000000001">
      <c r="A4" s="2" t="s">
        <v>11</v>
      </c>
      <c r="B4" s="77">
        <v>7000</v>
      </c>
      <c r="C4" s="77"/>
      <c r="E4" s="43" t="s">
        <v>4</v>
      </c>
      <c r="F4" s="44">
        <f>F2-F3</f>
        <v>1150</v>
      </c>
    </row>
    <row r="5" spans="1:7" s="2" customFormat="1" ht="7.5" customHeight="1" thickTop="1" thickBot="1" x14ac:dyDescent="0.3">
      <c r="A5" s="39"/>
      <c r="B5" s="39"/>
      <c r="C5" s="39"/>
      <c r="D5" s="39"/>
      <c r="E5" s="39"/>
      <c r="F5" s="39"/>
      <c r="G5" s="39"/>
    </row>
    <row r="6" spans="1:7" s="2" customFormat="1" ht="32.25" customHeight="1" thickTop="1" thickBot="1" x14ac:dyDescent="1.3">
      <c r="A6" s="32" t="s">
        <v>8</v>
      </c>
      <c r="B6" s="33" t="s">
        <v>2</v>
      </c>
      <c r="C6" s="33" t="s">
        <v>3</v>
      </c>
      <c r="D6" s="33" t="s">
        <v>5</v>
      </c>
      <c r="E6" s="33" t="s">
        <v>6</v>
      </c>
      <c r="F6" s="31" t="s">
        <v>7</v>
      </c>
    </row>
    <row r="7" spans="1:7" s="2" customFormat="1" ht="32.25" customHeight="1" thickTop="1" x14ac:dyDescent="0.25">
      <c r="A7" s="68" t="s">
        <v>39</v>
      </c>
      <c r="B7" s="69"/>
      <c r="C7" s="69"/>
      <c r="D7" s="70" t="s">
        <v>41</v>
      </c>
      <c r="E7" s="71">
        <v>1850</v>
      </c>
      <c r="F7" s="6"/>
    </row>
    <row r="8" spans="1:7" s="2" customFormat="1" ht="32.25" customHeight="1" x14ac:dyDescent="0.25">
      <c r="A8" s="21" t="s">
        <v>47</v>
      </c>
      <c r="B8" s="7">
        <v>150</v>
      </c>
      <c r="C8" s="7"/>
      <c r="D8" s="8" t="s">
        <v>48</v>
      </c>
      <c r="E8" s="8"/>
      <c r="F8" s="9"/>
    </row>
    <row r="9" spans="1:7" s="67" customFormat="1" ht="32.25" customHeight="1" x14ac:dyDescent="0.25">
      <c r="A9" s="23" t="s">
        <v>54</v>
      </c>
      <c r="B9" s="15">
        <v>1000</v>
      </c>
      <c r="C9" s="15"/>
      <c r="D9" s="8" t="s">
        <v>48</v>
      </c>
      <c r="E9" s="8"/>
      <c r="F9" s="9"/>
    </row>
    <row r="10" spans="1:7" s="2" customFormat="1" ht="32.25" customHeight="1" x14ac:dyDescent="0.25">
      <c r="A10" s="21"/>
      <c r="B10" s="7"/>
      <c r="C10" s="7"/>
      <c r="D10" s="8"/>
      <c r="E10" s="8"/>
      <c r="F10" s="9"/>
    </row>
    <row r="11" spans="1:7" s="2" customFormat="1" ht="32.25" customHeight="1" x14ac:dyDescent="0.25">
      <c r="A11" s="21"/>
      <c r="B11" s="7"/>
      <c r="C11" s="7"/>
      <c r="D11" s="8"/>
      <c r="E11" s="8"/>
      <c r="F11" s="9"/>
    </row>
    <row r="12" spans="1:7" s="2" customFormat="1" ht="32.25" customHeight="1" x14ac:dyDescent="0.25">
      <c r="A12" s="23"/>
      <c r="B12" s="15"/>
      <c r="C12" s="7"/>
      <c r="D12" s="8"/>
      <c r="E12" s="8"/>
      <c r="F12" s="9"/>
    </row>
    <row r="13" spans="1:7" s="2" customFormat="1" ht="32.25" customHeight="1" x14ac:dyDescent="0.25">
      <c r="A13" s="21"/>
      <c r="B13" s="7"/>
      <c r="C13" s="7"/>
      <c r="D13" s="8"/>
      <c r="E13" s="8"/>
      <c r="F13" s="9"/>
    </row>
    <row r="14" spans="1:7" s="2" customFormat="1" ht="32.25" customHeight="1" x14ac:dyDescent="0.25">
      <c r="A14" s="21"/>
      <c r="B14" s="7"/>
      <c r="C14" s="7"/>
      <c r="D14" s="8"/>
      <c r="E14" s="8"/>
      <c r="F14" s="9"/>
    </row>
    <row r="15" spans="1:7" s="2" customFormat="1" ht="32.25" customHeight="1" thickBot="1" x14ac:dyDescent="0.3">
      <c r="A15" s="21"/>
      <c r="B15" s="7"/>
      <c r="C15" s="7"/>
      <c r="D15" s="8"/>
      <c r="E15" s="8"/>
      <c r="F15" s="9"/>
    </row>
    <row r="16" spans="1:7" s="2" customFormat="1" ht="32.25" customHeight="1" thickTop="1" x14ac:dyDescent="0.25">
      <c r="A16" s="21"/>
      <c r="B16" s="7"/>
      <c r="C16" s="7"/>
      <c r="D16" s="13"/>
      <c r="E16" s="8"/>
      <c r="F16" s="9"/>
    </row>
    <row r="17" spans="1:6" s="2" customFormat="1" ht="32.25" customHeight="1" x14ac:dyDescent="0.25">
      <c r="A17" s="21"/>
      <c r="B17" s="7"/>
      <c r="C17" s="7"/>
      <c r="D17" s="8"/>
      <c r="E17" s="8"/>
      <c r="F17" s="9"/>
    </row>
    <row r="18" spans="1:6" s="2" customFormat="1" ht="32.25" customHeight="1" x14ac:dyDescent="0.25">
      <c r="A18" s="21"/>
      <c r="B18" s="7"/>
      <c r="C18" s="7"/>
      <c r="D18" s="8"/>
      <c r="E18" s="8"/>
      <c r="F18" s="9"/>
    </row>
    <row r="19" spans="1:6" s="2" customFormat="1" ht="32.25" customHeight="1" x14ac:dyDescent="0.25">
      <c r="A19" s="21"/>
      <c r="B19" s="7"/>
      <c r="C19" s="7"/>
      <c r="D19" s="8"/>
      <c r="E19" s="8"/>
      <c r="F19" s="9"/>
    </row>
    <row r="20" spans="1:6" s="2" customFormat="1" ht="32.25" customHeight="1" x14ac:dyDescent="0.25">
      <c r="A20" s="21"/>
      <c r="B20" s="7"/>
      <c r="C20" s="7"/>
      <c r="D20" s="8"/>
      <c r="E20" s="8"/>
      <c r="F20" s="9"/>
    </row>
    <row r="21" spans="1:6" s="2" customFormat="1" ht="32.25" customHeight="1" x14ac:dyDescent="0.25">
      <c r="A21" s="21"/>
      <c r="B21" s="7"/>
      <c r="C21" s="7"/>
      <c r="D21" s="8"/>
      <c r="E21" s="8"/>
      <c r="F21" s="9"/>
    </row>
    <row r="22" spans="1:6" s="2" customFormat="1" ht="32.25" customHeight="1" x14ac:dyDescent="0.25">
      <c r="A22" s="21"/>
      <c r="B22" s="7"/>
      <c r="C22" s="7"/>
      <c r="D22" s="8"/>
      <c r="E22" s="8"/>
      <c r="F22" s="9"/>
    </row>
    <row r="23" spans="1:6" s="2" customFormat="1" ht="32.25" customHeight="1" x14ac:dyDescent="0.25">
      <c r="A23" s="21"/>
      <c r="B23" s="7"/>
      <c r="C23" s="7"/>
      <c r="D23" s="8"/>
      <c r="E23" s="8"/>
      <c r="F23" s="9"/>
    </row>
    <row r="24" spans="1:6" s="2" customFormat="1" ht="32.25" customHeight="1" x14ac:dyDescent="0.25">
      <c r="A24" s="21"/>
      <c r="B24" s="7"/>
      <c r="C24" s="7"/>
      <c r="D24" s="8"/>
      <c r="E24" s="8"/>
      <c r="F24" s="9"/>
    </row>
    <row r="25" spans="1:6" s="2" customFormat="1" ht="32.25" customHeight="1" x14ac:dyDescent="0.25">
      <c r="A25" s="21"/>
      <c r="B25" s="7"/>
      <c r="C25" s="7"/>
      <c r="D25" s="8"/>
      <c r="E25" s="8"/>
      <c r="F25" s="9"/>
    </row>
    <row r="26" spans="1:6" s="2" customFormat="1" ht="32.25" customHeight="1" x14ac:dyDescent="0.25">
      <c r="A26" s="21"/>
      <c r="B26" s="7"/>
      <c r="C26" s="7"/>
      <c r="D26" s="8"/>
      <c r="E26" s="8"/>
      <c r="F26" s="9"/>
    </row>
    <row r="27" spans="1:6" s="2" customFormat="1" ht="32.25" customHeight="1" x14ac:dyDescent="0.25">
      <c r="A27" s="21"/>
      <c r="B27" s="7"/>
      <c r="C27" s="7"/>
      <c r="D27" s="8"/>
      <c r="E27" s="8"/>
      <c r="F27" s="9"/>
    </row>
    <row r="28" spans="1:6" s="2" customFormat="1" ht="32.25" customHeight="1" x14ac:dyDescent="0.25">
      <c r="A28" s="21"/>
      <c r="B28" s="7"/>
      <c r="C28" s="7"/>
      <c r="D28" s="8"/>
      <c r="E28" s="8"/>
      <c r="F28" s="9"/>
    </row>
    <row r="29" spans="1:6" s="2" customFormat="1" ht="32.25" customHeight="1" x14ac:dyDescent="0.25">
      <c r="A29" s="21"/>
      <c r="B29" s="7"/>
      <c r="C29" s="7"/>
      <c r="D29" s="8"/>
      <c r="E29" s="8"/>
      <c r="F29" s="9"/>
    </row>
    <row r="30" spans="1:6" s="2" customFormat="1" ht="32.25" customHeight="1" x14ac:dyDescent="0.25">
      <c r="A30" s="21"/>
      <c r="B30" s="7"/>
      <c r="C30" s="7"/>
      <c r="D30" s="8"/>
      <c r="E30" s="8"/>
      <c r="F30" s="9"/>
    </row>
    <row r="31" spans="1:6" s="2" customFormat="1" ht="32.25" customHeight="1" x14ac:dyDescent="0.25">
      <c r="A31" s="21"/>
      <c r="B31" s="7"/>
      <c r="C31" s="7"/>
      <c r="D31" s="8"/>
      <c r="E31" s="8"/>
      <c r="F31" s="9"/>
    </row>
    <row r="32" spans="1:6" s="2" customFormat="1" ht="32.25" customHeight="1" x14ac:dyDescent="0.25">
      <c r="A32" s="21"/>
      <c r="B32" s="7"/>
      <c r="C32" s="7"/>
      <c r="D32" s="8"/>
      <c r="E32" s="8"/>
      <c r="F32" s="9"/>
    </row>
    <row r="33" spans="1:6" s="2" customFormat="1" ht="32.25" customHeight="1" x14ac:dyDescent="0.25">
      <c r="A33" s="21"/>
      <c r="B33" s="7"/>
      <c r="C33" s="7"/>
      <c r="D33" s="8"/>
      <c r="E33" s="8"/>
      <c r="F33" s="9"/>
    </row>
    <row r="34" spans="1:6" s="2" customFormat="1" ht="32.25" customHeight="1" x14ac:dyDescent="0.25">
      <c r="A34" s="21"/>
      <c r="B34" s="7"/>
      <c r="C34" s="7"/>
      <c r="D34" s="8"/>
      <c r="E34" s="8"/>
      <c r="F34" s="9"/>
    </row>
    <row r="35" spans="1:6" s="2" customFormat="1" ht="32.25" customHeight="1" x14ac:dyDescent="0.25">
      <c r="A35" s="21"/>
      <c r="B35" s="7"/>
      <c r="C35" s="7"/>
      <c r="D35" s="8"/>
      <c r="E35" s="8"/>
      <c r="F35" s="9"/>
    </row>
    <row r="36" spans="1:6" s="2" customFormat="1" ht="32.25" customHeight="1" x14ac:dyDescent="0.25">
      <c r="A36" s="21"/>
      <c r="B36" s="7"/>
      <c r="C36" s="7"/>
      <c r="D36" s="8"/>
      <c r="E36" s="8"/>
      <c r="F36" s="9"/>
    </row>
    <row r="37" spans="1:6" s="2" customFormat="1" ht="32.25" customHeight="1" x14ac:dyDescent="0.25">
      <c r="A37" s="21"/>
      <c r="B37" s="7"/>
      <c r="C37" s="7"/>
      <c r="D37" s="8"/>
      <c r="E37" s="8"/>
      <c r="F37" s="9"/>
    </row>
    <row r="38" spans="1:6" s="2" customFormat="1" ht="32.25" customHeight="1" x14ac:dyDescent="0.25">
      <c r="A38" s="21"/>
      <c r="B38" s="7"/>
      <c r="C38" s="7"/>
      <c r="D38" s="8"/>
      <c r="E38" s="8"/>
      <c r="F38" s="9"/>
    </row>
    <row r="39" spans="1:6" s="2" customFormat="1" ht="32.25" customHeight="1" x14ac:dyDescent="0.25">
      <c r="A39" s="21"/>
      <c r="B39" s="7"/>
      <c r="C39" s="7"/>
      <c r="D39" s="8"/>
      <c r="E39" s="8"/>
      <c r="F39" s="9"/>
    </row>
    <row r="40" spans="1:6" s="2" customFormat="1" ht="32.25" customHeight="1" x14ac:dyDescent="0.25">
      <c r="A40" s="21"/>
      <c r="B40" s="7"/>
      <c r="C40" s="7"/>
      <c r="D40" s="8"/>
      <c r="E40" s="8"/>
      <c r="F40" s="9"/>
    </row>
    <row r="41" spans="1:6" s="2" customFormat="1" ht="32.25" customHeight="1" thickBot="1" x14ac:dyDescent="0.3">
      <c r="A41" s="22"/>
      <c r="B41" s="10"/>
      <c r="C41" s="10"/>
      <c r="D41" s="11"/>
      <c r="E41" s="11"/>
      <c r="F41" s="12"/>
    </row>
    <row r="42" spans="1:6" ht="15.75" thickTop="1" x14ac:dyDescent="0.25"/>
  </sheetData>
  <mergeCells count="3">
    <mergeCell ref="B2:C2"/>
    <mergeCell ref="B3:C3"/>
    <mergeCell ref="B4:C4"/>
  </mergeCells>
  <phoneticPr fontId="15" type="noConversion"/>
  <hyperlinks>
    <hyperlink ref="G2" location="الرئيسية!A1" display="الرجوع للشاشة الرئيسية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showGridLines="0" rightToLeft="1" workbookViewId="0">
      <selection activeCell="D17" sqref="D17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49" t="s">
        <v>13</v>
      </c>
      <c r="F1" s="48"/>
    </row>
    <row r="2" spans="1:7" s="3" customFormat="1" ht="27" customHeight="1" x14ac:dyDescent="1.1499999999999999">
      <c r="A2" s="42" t="s">
        <v>0</v>
      </c>
      <c r="B2" s="78" t="s">
        <v>16</v>
      </c>
      <c r="C2" s="78"/>
      <c r="D2" s="27" t="s">
        <v>9</v>
      </c>
      <c r="E2" s="30" t="s">
        <v>2</v>
      </c>
      <c r="F2" s="5">
        <f>SUM(B7:B38)</f>
        <v>1881</v>
      </c>
      <c r="G2" s="53" t="s">
        <v>10</v>
      </c>
    </row>
    <row r="3" spans="1:7" s="3" customFormat="1" ht="27" customHeight="1" x14ac:dyDescent="1.1499999999999999">
      <c r="A3" s="38" t="s">
        <v>1</v>
      </c>
      <c r="B3" s="79"/>
      <c r="C3" s="79"/>
      <c r="D3" s="28">
        <f ca="1">TODAY()</f>
        <v>45344</v>
      </c>
      <c r="E3" s="30" t="s">
        <v>3</v>
      </c>
      <c r="F3" s="5">
        <f>SUM(C7:C38)</f>
        <v>881</v>
      </c>
      <c r="G3" s="3">
        <v>2500</v>
      </c>
    </row>
    <row r="4" spans="1:7" s="3" customFormat="1" ht="22.5" customHeight="1" thickBot="1" x14ac:dyDescent="1.1000000000000001">
      <c r="A4" s="3" t="s">
        <v>11</v>
      </c>
      <c r="B4" s="80">
        <v>2500</v>
      </c>
      <c r="C4" s="80"/>
      <c r="E4" s="45" t="s">
        <v>4</v>
      </c>
      <c r="F4" s="46">
        <f>F2-F3</f>
        <v>1000</v>
      </c>
    </row>
    <row r="5" spans="1:7" s="3" customFormat="1" ht="9.75" customHeight="1" thickTop="1" thickBot="1" x14ac:dyDescent="0.3">
      <c r="A5" s="40"/>
      <c r="B5" s="40"/>
      <c r="C5" s="40"/>
      <c r="D5" s="40"/>
      <c r="E5" s="40"/>
      <c r="F5" s="40"/>
      <c r="G5" s="40"/>
    </row>
    <row r="6" spans="1:7" s="3" customFormat="1" ht="32.25" customHeight="1" thickTop="1" thickBot="1" x14ac:dyDescent="1.3">
      <c r="A6" s="34" t="s">
        <v>8</v>
      </c>
      <c r="B6" s="35" t="s">
        <v>2</v>
      </c>
      <c r="C6" s="35" t="s">
        <v>3</v>
      </c>
      <c r="D6" s="35" t="s">
        <v>5</v>
      </c>
      <c r="E6" s="35" t="s">
        <v>6</v>
      </c>
      <c r="F6" s="36" t="s">
        <v>7</v>
      </c>
    </row>
    <row r="7" spans="1:7" s="3" customFormat="1" ht="32.25" customHeight="1" thickTop="1" x14ac:dyDescent="0.25">
      <c r="A7" s="23">
        <v>45475</v>
      </c>
      <c r="B7" s="15">
        <v>881</v>
      </c>
      <c r="C7" s="15"/>
      <c r="D7" s="16" t="s">
        <v>41</v>
      </c>
      <c r="E7" s="16"/>
      <c r="F7" s="14"/>
    </row>
    <row r="8" spans="1:7" s="3" customFormat="1" ht="32.25" customHeight="1" x14ac:dyDescent="0.25">
      <c r="A8" s="23">
        <v>45475</v>
      </c>
      <c r="B8" s="7"/>
      <c r="C8" s="7">
        <v>881</v>
      </c>
      <c r="D8" s="16" t="s">
        <v>43</v>
      </c>
      <c r="E8" s="16"/>
      <c r="F8" s="17"/>
    </row>
    <row r="9" spans="1:7" s="3" customFormat="1" ht="32.25" customHeight="1" x14ac:dyDescent="0.25">
      <c r="A9" s="23">
        <v>45628</v>
      </c>
      <c r="B9" s="15">
        <v>355</v>
      </c>
      <c r="C9" s="15"/>
      <c r="D9" s="8" t="s">
        <v>48</v>
      </c>
      <c r="E9" s="16"/>
      <c r="F9" s="17"/>
    </row>
    <row r="10" spans="1:7" s="3" customFormat="1" ht="32.25" customHeight="1" x14ac:dyDescent="0.25">
      <c r="A10" s="23" t="s">
        <v>54</v>
      </c>
      <c r="B10" s="15">
        <v>645</v>
      </c>
      <c r="C10" s="15"/>
      <c r="D10" s="16" t="s">
        <v>49</v>
      </c>
      <c r="E10" s="16"/>
      <c r="F10" s="17"/>
    </row>
    <row r="11" spans="1:7" s="3" customFormat="1" ht="32.25" customHeight="1" x14ac:dyDescent="0.25">
      <c r="A11" s="23"/>
      <c r="B11" s="15"/>
      <c r="C11" s="15"/>
      <c r="D11" s="16"/>
      <c r="E11" s="16"/>
      <c r="F11" s="17"/>
    </row>
    <row r="12" spans="1:7" s="3" customFormat="1" ht="32.25" customHeight="1" x14ac:dyDescent="0.25">
      <c r="A12" s="23"/>
      <c r="B12" s="15"/>
      <c r="C12" s="15"/>
      <c r="D12" s="16"/>
      <c r="E12" s="16"/>
      <c r="F12" s="17"/>
    </row>
    <row r="13" spans="1:7" s="3" customFormat="1" ht="32.25" customHeight="1" x14ac:dyDescent="0.25">
      <c r="A13" s="23"/>
      <c r="B13" s="15"/>
      <c r="C13" s="15"/>
      <c r="D13" s="16"/>
      <c r="E13" s="16"/>
      <c r="F13" s="17"/>
    </row>
    <row r="14" spans="1:7" s="3" customFormat="1" ht="32.25" customHeight="1" x14ac:dyDescent="0.25">
      <c r="A14" s="23"/>
      <c r="B14" s="15"/>
      <c r="C14" s="15"/>
      <c r="D14" s="16"/>
      <c r="E14" s="16"/>
      <c r="F14" s="17"/>
    </row>
    <row r="15" spans="1:7" s="3" customFormat="1" ht="32.25" customHeight="1" x14ac:dyDescent="0.25">
      <c r="A15" s="23"/>
      <c r="B15" s="15"/>
      <c r="C15" s="15"/>
      <c r="D15" s="16"/>
      <c r="E15" s="16"/>
      <c r="F15" s="17"/>
    </row>
    <row r="16" spans="1:7" s="3" customFormat="1" ht="32.25" customHeight="1" x14ac:dyDescent="0.25">
      <c r="A16" s="23"/>
      <c r="B16" s="15"/>
      <c r="C16" s="15"/>
      <c r="D16" s="16"/>
      <c r="E16" s="16"/>
      <c r="F16" s="17"/>
    </row>
    <row r="17" spans="1:6" s="3" customFormat="1" ht="32.25" customHeight="1" x14ac:dyDescent="0.25">
      <c r="A17" s="23"/>
      <c r="B17" s="15"/>
      <c r="C17" s="15"/>
      <c r="D17" s="16"/>
      <c r="E17" s="16"/>
      <c r="F17" s="17"/>
    </row>
    <row r="18" spans="1:6" s="3" customFormat="1" ht="32.25" customHeight="1" x14ac:dyDescent="0.25">
      <c r="A18" s="23"/>
      <c r="B18" s="15"/>
      <c r="C18" s="15"/>
      <c r="D18" s="16"/>
      <c r="E18" s="16"/>
      <c r="F18" s="17"/>
    </row>
    <row r="19" spans="1:6" s="3" customFormat="1" ht="32.25" customHeight="1" x14ac:dyDescent="0.25">
      <c r="A19" s="23"/>
      <c r="B19" s="15"/>
      <c r="C19" s="15"/>
      <c r="D19" s="16"/>
      <c r="E19" s="16"/>
      <c r="F19" s="17"/>
    </row>
    <row r="20" spans="1:6" s="3" customFormat="1" ht="32.25" customHeight="1" x14ac:dyDescent="0.25">
      <c r="A20" s="23"/>
      <c r="B20" s="15"/>
      <c r="C20" s="15"/>
      <c r="D20" s="16"/>
      <c r="E20" s="16"/>
      <c r="F20" s="17"/>
    </row>
    <row r="21" spans="1:6" s="3" customFormat="1" ht="32.25" customHeight="1" x14ac:dyDescent="0.25">
      <c r="A21" s="23"/>
      <c r="B21" s="15"/>
      <c r="C21" s="15"/>
      <c r="D21" s="16"/>
      <c r="E21" s="16"/>
      <c r="F21" s="17"/>
    </row>
    <row r="22" spans="1:6" s="3" customFormat="1" ht="32.25" customHeight="1" x14ac:dyDescent="0.25">
      <c r="A22" s="23"/>
      <c r="B22" s="15"/>
      <c r="C22" s="15"/>
      <c r="D22" s="16"/>
      <c r="E22" s="16"/>
      <c r="F22" s="17"/>
    </row>
    <row r="23" spans="1:6" s="3" customFormat="1" ht="32.25" customHeight="1" x14ac:dyDescent="0.25">
      <c r="A23" s="23"/>
      <c r="B23" s="15"/>
      <c r="C23" s="15"/>
      <c r="D23" s="16"/>
      <c r="E23" s="16"/>
      <c r="F23" s="17"/>
    </row>
    <row r="24" spans="1:6" s="3" customFormat="1" ht="32.25" customHeight="1" x14ac:dyDescent="0.25">
      <c r="A24" s="23"/>
      <c r="B24" s="15"/>
      <c r="C24" s="15"/>
      <c r="D24" s="16"/>
      <c r="E24" s="16"/>
      <c r="F24" s="17"/>
    </row>
    <row r="25" spans="1:6" s="3" customFormat="1" ht="32.25" customHeight="1" x14ac:dyDescent="0.25">
      <c r="A25" s="23"/>
      <c r="B25" s="15"/>
      <c r="C25" s="15"/>
      <c r="D25" s="16"/>
      <c r="E25" s="16"/>
      <c r="F25" s="17"/>
    </row>
    <row r="26" spans="1:6" s="3" customFormat="1" ht="32.25" customHeight="1" x14ac:dyDescent="0.25">
      <c r="A26" s="23"/>
      <c r="B26" s="15"/>
      <c r="C26" s="15"/>
      <c r="D26" s="16"/>
      <c r="E26" s="16"/>
      <c r="F26" s="17"/>
    </row>
    <row r="27" spans="1:6" s="3" customFormat="1" ht="32.25" customHeight="1" x14ac:dyDescent="0.25">
      <c r="A27" s="23"/>
      <c r="B27" s="15"/>
      <c r="C27" s="15"/>
      <c r="D27" s="16"/>
      <c r="E27" s="16"/>
      <c r="F27" s="17"/>
    </row>
    <row r="28" spans="1:6" s="3" customFormat="1" ht="32.25" customHeight="1" x14ac:dyDescent="0.25">
      <c r="A28" s="23"/>
      <c r="B28" s="15"/>
      <c r="C28" s="15"/>
      <c r="D28" s="16"/>
      <c r="E28" s="16"/>
      <c r="F28" s="17"/>
    </row>
    <row r="29" spans="1:6" s="3" customFormat="1" ht="32.25" customHeight="1" x14ac:dyDescent="0.25">
      <c r="A29" s="23"/>
      <c r="B29" s="15"/>
      <c r="C29" s="15"/>
      <c r="D29" s="16"/>
      <c r="E29" s="16"/>
      <c r="F29" s="17"/>
    </row>
    <row r="30" spans="1:6" s="3" customFormat="1" ht="32.25" customHeight="1" x14ac:dyDescent="0.25">
      <c r="A30" s="23"/>
      <c r="B30" s="15"/>
      <c r="C30" s="15"/>
      <c r="D30" s="16"/>
      <c r="E30" s="16"/>
      <c r="F30" s="17"/>
    </row>
    <row r="31" spans="1:6" s="3" customFormat="1" ht="32.25" customHeight="1" x14ac:dyDescent="0.25">
      <c r="A31" s="23"/>
      <c r="B31" s="15"/>
      <c r="C31" s="15"/>
      <c r="D31" s="16"/>
      <c r="E31" s="16"/>
      <c r="F31" s="17"/>
    </row>
    <row r="32" spans="1:6" s="3" customFormat="1" ht="32.25" customHeight="1" x14ac:dyDescent="0.25">
      <c r="A32" s="23"/>
      <c r="B32" s="15"/>
      <c r="C32" s="15"/>
      <c r="D32" s="16"/>
      <c r="E32" s="16"/>
      <c r="F32" s="17"/>
    </row>
    <row r="33" spans="1:6" s="3" customFormat="1" ht="32.25" customHeight="1" x14ac:dyDescent="0.25">
      <c r="A33" s="23"/>
      <c r="B33" s="15"/>
      <c r="C33" s="15"/>
      <c r="D33" s="16"/>
      <c r="E33" s="16"/>
      <c r="F33" s="17"/>
    </row>
    <row r="34" spans="1:6" s="3" customFormat="1" ht="32.25" customHeight="1" x14ac:dyDescent="0.25">
      <c r="A34" s="23"/>
      <c r="B34" s="15"/>
      <c r="C34" s="15"/>
      <c r="D34" s="16"/>
      <c r="E34" s="16"/>
      <c r="F34" s="17"/>
    </row>
    <row r="35" spans="1:6" s="3" customFormat="1" ht="32.25" customHeight="1" x14ac:dyDescent="0.25">
      <c r="A35" s="23"/>
      <c r="B35" s="15"/>
      <c r="C35" s="15"/>
      <c r="D35" s="16"/>
      <c r="E35" s="16"/>
      <c r="F35" s="17"/>
    </row>
    <row r="36" spans="1:6" s="3" customFormat="1" ht="32.25" customHeight="1" x14ac:dyDescent="0.25">
      <c r="A36" s="23"/>
      <c r="B36" s="15"/>
      <c r="C36" s="15"/>
      <c r="D36" s="16"/>
      <c r="E36" s="16"/>
      <c r="F36" s="17"/>
    </row>
    <row r="37" spans="1:6" s="3" customFormat="1" ht="32.25" customHeight="1" x14ac:dyDescent="0.25">
      <c r="A37" s="23"/>
      <c r="B37" s="15"/>
      <c r="C37" s="15"/>
      <c r="D37" s="16"/>
      <c r="E37" s="16"/>
      <c r="F37" s="17"/>
    </row>
    <row r="38" spans="1:6" s="3" customFormat="1" ht="32.25" customHeight="1" thickBot="1" x14ac:dyDescent="0.3">
      <c r="A38" s="24"/>
      <c r="B38" s="18"/>
      <c r="C38" s="18"/>
      <c r="D38" s="19"/>
      <c r="E38" s="19"/>
      <c r="F38" s="20"/>
    </row>
    <row r="39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rightToLeft="1" workbookViewId="0">
      <selection activeCell="A7" sqref="A7:XFD8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49" t="s">
        <v>13</v>
      </c>
      <c r="F1" s="48"/>
    </row>
    <row r="2" spans="1:7" s="3" customFormat="1" ht="27" customHeight="1" x14ac:dyDescent="1.1499999999999999">
      <c r="A2" s="42" t="s">
        <v>0</v>
      </c>
      <c r="B2" s="78" t="s">
        <v>20</v>
      </c>
      <c r="C2" s="78"/>
      <c r="D2" s="27" t="s">
        <v>9</v>
      </c>
      <c r="E2" s="30" t="s">
        <v>2</v>
      </c>
      <c r="F2" s="5">
        <f>SUM(B7:B38)</f>
        <v>1200</v>
      </c>
      <c r="G2" s="53" t="s">
        <v>10</v>
      </c>
    </row>
    <row r="3" spans="1:7" s="3" customFormat="1" ht="27" customHeight="1" x14ac:dyDescent="1.1499999999999999">
      <c r="A3" s="38" t="s">
        <v>1</v>
      </c>
      <c r="B3" s="79"/>
      <c r="C3" s="79"/>
      <c r="D3" s="28">
        <f ca="1">TODAY()</f>
        <v>45344</v>
      </c>
      <c r="E3" s="30" t="s">
        <v>3</v>
      </c>
      <c r="F3" s="5">
        <f>SUM(C7:C38)</f>
        <v>1200</v>
      </c>
      <c r="G3" s="3">
        <v>2200</v>
      </c>
    </row>
    <row r="4" spans="1:7" s="3" customFormat="1" ht="22.5" customHeight="1" thickBot="1" x14ac:dyDescent="1.1000000000000001">
      <c r="A4" s="3" t="s">
        <v>11</v>
      </c>
      <c r="B4" s="81"/>
      <c r="C4" s="81"/>
      <c r="E4" s="45" t="s">
        <v>4</v>
      </c>
      <c r="F4" s="46">
        <f>F2-F3</f>
        <v>0</v>
      </c>
    </row>
    <row r="5" spans="1:7" s="3" customFormat="1" ht="9.75" customHeight="1" thickTop="1" thickBot="1" x14ac:dyDescent="0.3">
      <c r="A5" s="40"/>
      <c r="B5" s="40"/>
      <c r="C5" s="40"/>
      <c r="D5" s="40"/>
      <c r="E5" s="40"/>
      <c r="F5" s="40"/>
      <c r="G5" s="40"/>
    </row>
    <row r="6" spans="1:7" s="3" customFormat="1" ht="32.25" customHeight="1" thickTop="1" thickBot="1" x14ac:dyDescent="1.3">
      <c r="A6" s="34" t="s">
        <v>8</v>
      </c>
      <c r="B6" s="35" t="s">
        <v>2</v>
      </c>
      <c r="C6" s="35" t="s">
        <v>3</v>
      </c>
      <c r="D6" s="35" t="s">
        <v>5</v>
      </c>
      <c r="E6" s="35" t="s">
        <v>6</v>
      </c>
      <c r="F6" s="36" t="s">
        <v>7</v>
      </c>
    </row>
    <row r="7" spans="1:7" s="72" customFormat="1" ht="26.25" customHeight="1" thickTop="1" x14ac:dyDescent="0.25">
      <c r="A7" s="23">
        <v>45475</v>
      </c>
      <c r="B7" s="15">
        <v>1200</v>
      </c>
      <c r="C7" s="15"/>
      <c r="D7" s="16" t="s">
        <v>41</v>
      </c>
      <c r="E7" s="16"/>
      <c r="F7" s="14"/>
    </row>
    <row r="8" spans="1:7" s="72" customFormat="1" ht="26.25" customHeight="1" x14ac:dyDescent="0.25">
      <c r="A8" s="23">
        <v>45475</v>
      </c>
      <c r="B8" s="7"/>
      <c r="C8" s="7">
        <v>1200</v>
      </c>
      <c r="D8" s="16" t="s">
        <v>43</v>
      </c>
      <c r="E8" s="16"/>
      <c r="F8" s="17"/>
    </row>
    <row r="9" spans="1:7" s="3" customFormat="1" ht="32.25" customHeight="1" x14ac:dyDescent="0.25">
      <c r="A9" s="23"/>
      <c r="B9" s="15"/>
      <c r="C9" s="15"/>
      <c r="D9" s="16"/>
      <c r="E9" s="16"/>
      <c r="F9" s="17"/>
    </row>
    <row r="10" spans="1:7" s="3" customFormat="1" ht="32.25" customHeight="1" x14ac:dyDescent="0.25">
      <c r="A10" s="23"/>
      <c r="B10" s="15"/>
      <c r="C10" s="15"/>
      <c r="D10" s="16"/>
      <c r="E10" s="16"/>
      <c r="F10" s="17"/>
    </row>
    <row r="11" spans="1:7" s="3" customFormat="1" ht="32.25" customHeight="1" x14ac:dyDescent="0.25">
      <c r="A11" s="23"/>
      <c r="B11" s="15"/>
      <c r="C11" s="15"/>
      <c r="D11" s="16"/>
      <c r="E11" s="16"/>
      <c r="F11" s="17"/>
    </row>
    <row r="12" spans="1:7" s="3" customFormat="1" ht="32.25" customHeight="1" x14ac:dyDescent="0.25">
      <c r="A12" s="23"/>
      <c r="B12" s="15"/>
      <c r="C12" s="15"/>
      <c r="D12" s="16"/>
      <c r="E12" s="16"/>
      <c r="F12" s="17"/>
    </row>
    <row r="13" spans="1:7" s="3" customFormat="1" ht="32.25" customHeight="1" x14ac:dyDescent="0.25">
      <c r="A13" s="23"/>
      <c r="B13" s="15"/>
      <c r="C13" s="15"/>
      <c r="D13" s="16"/>
      <c r="E13" s="16"/>
      <c r="F13" s="17"/>
    </row>
    <row r="14" spans="1:7" s="3" customFormat="1" ht="32.25" customHeight="1" x14ac:dyDescent="0.25">
      <c r="A14" s="23"/>
      <c r="B14" s="15"/>
      <c r="C14" s="15"/>
      <c r="D14" s="16"/>
      <c r="E14" s="16"/>
      <c r="F14" s="17"/>
    </row>
    <row r="15" spans="1:7" s="3" customFormat="1" ht="32.25" customHeight="1" x14ac:dyDescent="0.25">
      <c r="A15" s="23"/>
      <c r="B15" s="15"/>
      <c r="C15" s="15"/>
      <c r="D15" s="16"/>
      <c r="E15" s="16"/>
      <c r="F15" s="17"/>
    </row>
    <row r="16" spans="1:7" s="3" customFormat="1" ht="32.25" customHeight="1" x14ac:dyDescent="0.25">
      <c r="A16" s="23"/>
      <c r="B16" s="15"/>
      <c r="C16" s="15"/>
      <c r="D16" s="16"/>
      <c r="E16" s="16"/>
      <c r="F16" s="17"/>
    </row>
    <row r="17" spans="1:6" s="3" customFormat="1" ht="32.25" customHeight="1" x14ac:dyDescent="0.25">
      <c r="A17" s="23"/>
      <c r="B17" s="15"/>
      <c r="C17" s="15"/>
      <c r="D17" s="16"/>
      <c r="E17" s="16"/>
      <c r="F17" s="17"/>
    </row>
    <row r="18" spans="1:6" s="3" customFormat="1" ht="32.25" customHeight="1" x14ac:dyDescent="0.25">
      <c r="A18" s="23"/>
      <c r="B18" s="15"/>
      <c r="C18" s="15"/>
      <c r="D18" s="16"/>
      <c r="E18" s="16"/>
      <c r="F18" s="17"/>
    </row>
    <row r="19" spans="1:6" s="3" customFormat="1" ht="32.25" customHeight="1" x14ac:dyDescent="0.25">
      <c r="A19" s="23"/>
      <c r="B19" s="15"/>
      <c r="C19" s="15"/>
      <c r="D19" s="16"/>
      <c r="E19" s="16"/>
      <c r="F19" s="17"/>
    </row>
    <row r="20" spans="1:6" s="3" customFormat="1" ht="32.25" customHeight="1" x14ac:dyDescent="0.25">
      <c r="A20" s="23"/>
      <c r="B20" s="15"/>
      <c r="C20" s="15"/>
      <c r="D20" s="16"/>
      <c r="E20" s="16"/>
      <c r="F20" s="17"/>
    </row>
    <row r="21" spans="1:6" s="3" customFormat="1" ht="32.25" customHeight="1" x14ac:dyDescent="0.25">
      <c r="A21" s="23"/>
      <c r="B21" s="15"/>
      <c r="C21" s="15"/>
      <c r="D21" s="16"/>
      <c r="E21" s="16"/>
      <c r="F21" s="17"/>
    </row>
    <row r="22" spans="1:6" s="3" customFormat="1" ht="32.25" customHeight="1" x14ac:dyDescent="0.25">
      <c r="A22" s="23"/>
      <c r="B22" s="15"/>
      <c r="C22" s="15"/>
      <c r="D22" s="16"/>
      <c r="E22" s="16"/>
      <c r="F22" s="17"/>
    </row>
    <row r="23" spans="1:6" s="3" customFormat="1" ht="32.25" customHeight="1" x14ac:dyDescent="0.25">
      <c r="A23" s="23"/>
      <c r="B23" s="15"/>
      <c r="C23" s="15"/>
      <c r="D23" s="16"/>
      <c r="E23" s="16"/>
      <c r="F23" s="17"/>
    </row>
    <row r="24" spans="1:6" s="3" customFormat="1" ht="32.25" customHeight="1" x14ac:dyDescent="0.25">
      <c r="A24" s="23"/>
      <c r="B24" s="15"/>
      <c r="C24" s="15"/>
      <c r="D24" s="16"/>
      <c r="E24" s="16"/>
      <c r="F24" s="17"/>
    </row>
    <row r="25" spans="1:6" s="3" customFormat="1" ht="32.25" customHeight="1" x14ac:dyDescent="0.25">
      <c r="A25" s="23"/>
      <c r="B25" s="15"/>
      <c r="C25" s="15"/>
      <c r="D25" s="16"/>
      <c r="E25" s="16"/>
      <c r="F25" s="17"/>
    </row>
    <row r="26" spans="1:6" s="3" customFormat="1" ht="32.25" customHeight="1" x14ac:dyDescent="0.25">
      <c r="A26" s="23"/>
      <c r="B26" s="15"/>
      <c r="C26" s="15"/>
      <c r="D26" s="16"/>
      <c r="E26" s="16"/>
      <c r="F26" s="17"/>
    </row>
    <row r="27" spans="1:6" s="3" customFormat="1" ht="32.25" customHeight="1" x14ac:dyDescent="0.25">
      <c r="A27" s="23"/>
      <c r="B27" s="15"/>
      <c r="C27" s="15"/>
      <c r="D27" s="16"/>
      <c r="E27" s="16"/>
      <c r="F27" s="17"/>
    </row>
    <row r="28" spans="1:6" s="3" customFormat="1" ht="32.25" customHeight="1" x14ac:dyDescent="0.25">
      <c r="A28" s="23"/>
      <c r="B28" s="15"/>
      <c r="C28" s="15"/>
      <c r="D28" s="16"/>
      <c r="E28" s="16"/>
      <c r="F28" s="17"/>
    </row>
    <row r="29" spans="1:6" s="3" customFormat="1" ht="32.25" customHeight="1" x14ac:dyDescent="0.25">
      <c r="A29" s="23"/>
      <c r="B29" s="15"/>
      <c r="C29" s="15"/>
      <c r="D29" s="16"/>
      <c r="E29" s="16"/>
      <c r="F29" s="17"/>
    </row>
    <row r="30" spans="1:6" s="3" customFormat="1" ht="32.25" customHeight="1" x14ac:dyDescent="0.25">
      <c r="A30" s="23"/>
      <c r="B30" s="15"/>
      <c r="C30" s="15"/>
      <c r="D30" s="16"/>
      <c r="E30" s="16"/>
      <c r="F30" s="17"/>
    </row>
    <row r="31" spans="1:6" s="3" customFormat="1" ht="32.25" customHeight="1" x14ac:dyDescent="0.25">
      <c r="A31" s="23"/>
      <c r="B31" s="15"/>
      <c r="C31" s="15"/>
      <c r="D31" s="16"/>
      <c r="E31" s="16"/>
      <c r="F31" s="17"/>
    </row>
    <row r="32" spans="1:6" s="3" customFormat="1" ht="32.25" customHeight="1" x14ac:dyDescent="0.25">
      <c r="A32" s="23"/>
      <c r="B32" s="15"/>
      <c r="C32" s="15"/>
      <c r="D32" s="16"/>
      <c r="E32" s="16"/>
      <c r="F32" s="17"/>
    </row>
    <row r="33" spans="1:6" s="3" customFormat="1" ht="32.25" customHeight="1" x14ac:dyDescent="0.25">
      <c r="A33" s="23"/>
      <c r="B33" s="15"/>
      <c r="C33" s="15"/>
      <c r="D33" s="16"/>
      <c r="E33" s="16"/>
      <c r="F33" s="17"/>
    </row>
    <row r="34" spans="1:6" s="3" customFormat="1" ht="32.25" customHeight="1" x14ac:dyDescent="0.25">
      <c r="A34" s="23"/>
      <c r="B34" s="15"/>
      <c r="C34" s="15"/>
      <c r="D34" s="16"/>
      <c r="E34" s="16"/>
      <c r="F34" s="17"/>
    </row>
    <row r="35" spans="1:6" s="3" customFormat="1" ht="32.25" customHeight="1" x14ac:dyDescent="0.25">
      <c r="A35" s="23"/>
      <c r="B35" s="15"/>
      <c r="C35" s="15"/>
      <c r="D35" s="16"/>
      <c r="E35" s="16"/>
      <c r="F35" s="17"/>
    </row>
    <row r="36" spans="1:6" s="3" customFormat="1" ht="32.25" customHeight="1" x14ac:dyDescent="0.25">
      <c r="A36" s="23"/>
      <c r="B36" s="15"/>
      <c r="C36" s="15"/>
      <c r="D36" s="16"/>
      <c r="E36" s="16"/>
      <c r="F36" s="17"/>
    </row>
    <row r="37" spans="1:6" s="3" customFormat="1" ht="32.25" customHeight="1" x14ac:dyDescent="0.25">
      <c r="A37" s="23"/>
      <c r="B37" s="15"/>
      <c r="C37" s="15"/>
      <c r="D37" s="16"/>
      <c r="E37" s="16"/>
      <c r="F37" s="17"/>
    </row>
    <row r="38" spans="1:6" s="3" customFormat="1" ht="32.25" customHeight="1" thickBot="1" x14ac:dyDescent="0.3">
      <c r="A38" s="24"/>
      <c r="B38" s="18"/>
      <c r="C38" s="18"/>
      <c r="D38" s="19"/>
      <c r="E38" s="19"/>
      <c r="F38" s="20"/>
    </row>
    <row r="39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rightToLeft="1" workbookViewId="0">
      <selection activeCell="A11" sqref="A11:D11"/>
    </sheetView>
  </sheetViews>
  <sheetFormatPr defaultRowHeight="26.25" customHeight="1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6.25" customHeight="1" thickTop="1" x14ac:dyDescent="1.05">
      <c r="E1" s="49" t="s">
        <v>13</v>
      </c>
      <c r="F1" s="48"/>
    </row>
    <row r="2" spans="1:7" s="3" customFormat="1" ht="26.25" customHeight="1" x14ac:dyDescent="1.1499999999999999">
      <c r="A2" s="42" t="s">
        <v>0</v>
      </c>
      <c r="B2" s="78" t="s">
        <v>17</v>
      </c>
      <c r="C2" s="78"/>
      <c r="D2" s="27" t="s">
        <v>9</v>
      </c>
      <c r="E2" s="30" t="s">
        <v>2</v>
      </c>
      <c r="F2" s="5">
        <f>SUM(B7:B38)</f>
        <v>2300</v>
      </c>
      <c r="G2" s="53" t="s">
        <v>10</v>
      </c>
    </row>
    <row r="3" spans="1:7" s="3" customFormat="1" ht="26.25" customHeight="1" x14ac:dyDescent="1.1499999999999999">
      <c r="A3" s="38" t="s">
        <v>1</v>
      </c>
      <c r="B3" s="79" t="s">
        <v>18</v>
      </c>
      <c r="C3" s="79"/>
      <c r="D3" s="28">
        <f ca="1">TODAY()</f>
        <v>45344</v>
      </c>
      <c r="E3" s="30" t="s">
        <v>3</v>
      </c>
      <c r="F3" s="5">
        <f>SUM(C7:C38)</f>
        <v>2000</v>
      </c>
      <c r="G3" s="3">
        <v>2800</v>
      </c>
    </row>
    <row r="4" spans="1:7" s="3" customFormat="1" ht="26.25" customHeight="1" thickBot="1" x14ac:dyDescent="1.1000000000000001">
      <c r="A4" s="3" t="s">
        <v>11</v>
      </c>
      <c r="B4" s="81">
        <v>2800</v>
      </c>
      <c r="C4" s="81"/>
      <c r="E4" s="45" t="s">
        <v>4</v>
      </c>
      <c r="F4" s="46">
        <f>F2-F3</f>
        <v>300</v>
      </c>
    </row>
    <row r="5" spans="1:7" s="3" customFormat="1" ht="26.25" customHeight="1" thickTop="1" thickBot="1" x14ac:dyDescent="0.3">
      <c r="A5" s="40"/>
      <c r="B5" s="40"/>
      <c r="C5" s="40"/>
      <c r="D5" s="40"/>
      <c r="E5" s="40"/>
      <c r="F5" s="40"/>
      <c r="G5" s="40"/>
    </row>
    <row r="6" spans="1:7" s="3" customFormat="1" ht="26.25" customHeight="1" thickTop="1" thickBot="1" x14ac:dyDescent="1.3">
      <c r="A6" s="34" t="s">
        <v>8</v>
      </c>
      <c r="B6" s="35" t="s">
        <v>2</v>
      </c>
      <c r="C6" s="35" t="s">
        <v>3</v>
      </c>
      <c r="D6" s="35" t="s">
        <v>5</v>
      </c>
      <c r="E6" s="35" t="s">
        <v>6</v>
      </c>
      <c r="F6" s="36" t="s">
        <v>7</v>
      </c>
    </row>
    <row r="7" spans="1:7" s="72" customFormat="1" ht="26.25" customHeight="1" thickTop="1" x14ac:dyDescent="0.25">
      <c r="A7" s="23">
        <v>45475</v>
      </c>
      <c r="B7" s="15">
        <v>1000</v>
      </c>
      <c r="C7" s="15"/>
      <c r="D7" s="16" t="s">
        <v>41</v>
      </c>
      <c r="E7" s="16"/>
      <c r="F7" s="14"/>
    </row>
    <row r="8" spans="1:7" s="72" customFormat="1" ht="26.25" customHeight="1" x14ac:dyDescent="0.25">
      <c r="A8" s="23">
        <v>45475</v>
      </c>
      <c r="B8" s="7"/>
      <c r="C8" s="7">
        <v>1000</v>
      </c>
      <c r="D8" s="16" t="s">
        <v>45</v>
      </c>
      <c r="E8" s="16"/>
      <c r="F8" s="17"/>
    </row>
    <row r="9" spans="1:7" s="3" customFormat="1" ht="26.25" customHeight="1" x14ac:dyDescent="0.25">
      <c r="A9" s="21" t="s">
        <v>47</v>
      </c>
      <c r="B9" s="7">
        <v>1000</v>
      </c>
      <c r="C9" s="7"/>
      <c r="D9" s="16" t="s">
        <v>46</v>
      </c>
      <c r="E9" s="16"/>
      <c r="F9" s="17"/>
    </row>
    <row r="10" spans="1:7" s="3" customFormat="1" ht="26.25" customHeight="1" x14ac:dyDescent="0.25">
      <c r="A10" s="21" t="s">
        <v>47</v>
      </c>
      <c r="B10" s="7"/>
      <c r="C10" s="7">
        <v>1000</v>
      </c>
      <c r="D10" s="16" t="s">
        <v>46</v>
      </c>
      <c r="E10" s="16"/>
      <c r="F10" s="17"/>
    </row>
    <row r="11" spans="1:7" s="3" customFormat="1" ht="26.25" customHeight="1" x14ac:dyDescent="0.25">
      <c r="A11" s="23" t="s">
        <v>54</v>
      </c>
      <c r="B11" s="15">
        <v>300</v>
      </c>
      <c r="C11" s="15"/>
      <c r="D11" s="8" t="s">
        <v>48</v>
      </c>
      <c r="E11" s="16"/>
      <c r="F11" s="17"/>
    </row>
    <row r="12" spans="1:7" s="3" customFormat="1" ht="26.25" customHeight="1" x14ac:dyDescent="0.25">
      <c r="A12" s="23"/>
      <c r="B12" s="15"/>
      <c r="C12" s="15"/>
      <c r="D12" s="16"/>
      <c r="E12" s="16"/>
      <c r="F12" s="17"/>
    </row>
    <row r="13" spans="1:7" s="3" customFormat="1" ht="26.25" customHeight="1" x14ac:dyDescent="0.25">
      <c r="A13" s="23"/>
      <c r="B13" s="15"/>
      <c r="C13" s="15"/>
      <c r="D13" s="16"/>
      <c r="E13" s="16"/>
      <c r="F13" s="17"/>
    </row>
    <row r="14" spans="1:7" s="3" customFormat="1" ht="26.25" customHeight="1" x14ac:dyDescent="0.25">
      <c r="A14" s="23"/>
      <c r="B14" s="15"/>
      <c r="C14" s="15"/>
      <c r="D14" s="16"/>
      <c r="E14" s="16"/>
      <c r="F14" s="17"/>
    </row>
    <row r="15" spans="1:7" s="3" customFormat="1" ht="26.25" customHeight="1" x14ac:dyDescent="0.25">
      <c r="A15" s="23"/>
      <c r="B15" s="15"/>
      <c r="C15" s="15"/>
      <c r="D15" s="16"/>
      <c r="E15" s="16"/>
      <c r="F15" s="17"/>
    </row>
    <row r="16" spans="1:7" s="3" customFormat="1" ht="26.25" customHeight="1" x14ac:dyDescent="0.25">
      <c r="A16" s="23"/>
      <c r="B16" s="15"/>
      <c r="C16" s="15"/>
      <c r="D16" s="16"/>
      <c r="E16" s="16"/>
      <c r="F16" s="17"/>
    </row>
    <row r="17" spans="1:6" s="3" customFormat="1" ht="26.25" customHeight="1" x14ac:dyDescent="0.25">
      <c r="A17" s="23"/>
      <c r="B17" s="15"/>
      <c r="C17" s="15"/>
      <c r="D17" s="16"/>
      <c r="E17" s="16"/>
      <c r="F17" s="17"/>
    </row>
    <row r="18" spans="1:6" s="3" customFormat="1" ht="26.25" customHeight="1" x14ac:dyDescent="0.25">
      <c r="A18" s="23"/>
      <c r="B18" s="15"/>
      <c r="C18" s="15"/>
      <c r="D18" s="16"/>
      <c r="E18" s="16"/>
      <c r="F18" s="17"/>
    </row>
    <row r="19" spans="1:6" s="3" customFormat="1" ht="26.25" customHeight="1" x14ac:dyDescent="0.25">
      <c r="A19" s="23"/>
      <c r="B19" s="15"/>
      <c r="C19" s="15"/>
      <c r="D19" s="16"/>
      <c r="E19" s="16"/>
      <c r="F19" s="17"/>
    </row>
    <row r="20" spans="1:6" s="3" customFormat="1" ht="26.25" customHeight="1" x14ac:dyDescent="0.25">
      <c r="A20" s="23"/>
      <c r="B20" s="15"/>
      <c r="C20" s="15"/>
      <c r="D20" s="16"/>
      <c r="E20" s="16"/>
      <c r="F20" s="17"/>
    </row>
    <row r="21" spans="1:6" s="3" customFormat="1" ht="26.25" customHeight="1" x14ac:dyDescent="0.25">
      <c r="A21" s="23"/>
      <c r="B21" s="15"/>
      <c r="C21" s="15"/>
      <c r="D21" s="16"/>
      <c r="E21" s="16"/>
      <c r="F21" s="17"/>
    </row>
    <row r="22" spans="1:6" s="3" customFormat="1" ht="26.25" customHeight="1" x14ac:dyDescent="0.25">
      <c r="A22" s="23"/>
      <c r="B22" s="15"/>
      <c r="C22" s="15"/>
      <c r="D22" s="16"/>
      <c r="E22" s="16"/>
      <c r="F22" s="17"/>
    </row>
    <row r="23" spans="1:6" s="3" customFormat="1" ht="26.25" customHeight="1" x14ac:dyDescent="0.25">
      <c r="A23" s="23"/>
      <c r="B23" s="15"/>
      <c r="C23" s="15"/>
      <c r="D23" s="16"/>
      <c r="E23" s="16"/>
      <c r="F23" s="17"/>
    </row>
    <row r="24" spans="1:6" s="3" customFormat="1" ht="26.25" customHeight="1" x14ac:dyDescent="0.25">
      <c r="A24" s="23"/>
      <c r="B24" s="15"/>
      <c r="C24" s="15"/>
      <c r="D24" s="16"/>
      <c r="E24" s="16"/>
      <c r="F24" s="17"/>
    </row>
    <row r="25" spans="1:6" s="3" customFormat="1" ht="26.25" customHeight="1" x14ac:dyDescent="0.25">
      <c r="A25" s="23"/>
      <c r="B25" s="15"/>
      <c r="C25" s="15"/>
      <c r="D25" s="16"/>
      <c r="E25" s="16"/>
      <c r="F25" s="17"/>
    </row>
    <row r="26" spans="1:6" s="3" customFormat="1" ht="26.25" customHeight="1" x14ac:dyDescent="0.25">
      <c r="A26" s="23"/>
      <c r="B26" s="15"/>
      <c r="C26" s="15"/>
      <c r="D26" s="16"/>
      <c r="E26" s="16"/>
      <c r="F26" s="17"/>
    </row>
    <row r="27" spans="1:6" s="3" customFormat="1" ht="26.25" customHeight="1" x14ac:dyDescent="0.25">
      <c r="A27" s="23"/>
      <c r="B27" s="15"/>
      <c r="C27" s="15"/>
      <c r="D27" s="16"/>
      <c r="E27" s="16"/>
      <c r="F27" s="17"/>
    </row>
    <row r="28" spans="1:6" s="3" customFormat="1" ht="26.25" customHeight="1" x14ac:dyDescent="0.25">
      <c r="A28" s="23"/>
      <c r="B28" s="15"/>
      <c r="C28" s="15"/>
      <c r="D28" s="16"/>
      <c r="E28" s="16"/>
      <c r="F28" s="17"/>
    </row>
    <row r="29" spans="1:6" s="3" customFormat="1" ht="26.25" customHeight="1" x14ac:dyDescent="0.25">
      <c r="A29" s="23"/>
      <c r="B29" s="15"/>
      <c r="C29" s="15"/>
      <c r="D29" s="16"/>
      <c r="E29" s="16"/>
      <c r="F29" s="17"/>
    </row>
    <row r="30" spans="1:6" s="3" customFormat="1" ht="26.25" customHeight="1" x14ac:dyDescent="0.25">
      <c r="A30" s="23"/>
      <c r="B30" s="15"/>
      <c r="C30" s="15"/>
      <c r="D30" s="16"/>
      <c r="E30" s="16"/>
      <c r="F30" s="17"/>
    </row>
    <row r="31" spans="1:6" s="3" customFormat="1" ht="26.25" customHeight="1" x14ac:dyDescent="0.25">
      <c r="A31" s="23"/>
      <c r="B31" s="15"/>
      <c r="C31" s="15"/>
      <c r="D31" s="16"/>
      <c r="E31" s="16"/>
      <c r="F31" s="17"/>
    </row>
    <row r="32" spans="1:6" s="3" customFormat="1" ht="26.25" customHeight="1" x14ac:dyDescent="0.25">
      <c r="A32" s="23"/>
      <c r="B32" s="15"/>
      <c r="C32" s="15"/>
      <c r="D32" s="16"/>
      <c r="E32" s="16"/>
      <c r="F32" s="17"/>
    </row>
    <row r="33" spans="1:6" s="3" customFormat="1" ht="26.25" customHeight="1" x14ac:dyDescent="0.25">
      <c r="A33" s="23"/>
      <c r="B33" s="15"/>
      <c r="C33" s="15"/>
      <c r="D33" s="16"/>
      <c r="E33" s="16"/>
      <c r="F33" s="17"/>
    </row>
    <row r="34" spans="1:6" s="3" customFormat="1" ht="26.25" customHeight="1" x14ac:dyDescent="0.25">
      <c r="A34" s="23"/>
      <c r="B34" s="15"/>
      <c r="C34" s="15"/>
      <c r="D34" s="16"/>
      <c r="E34" s="16"/>
      <c r="F34" s="17"/>
    </row>
    <row r="35" spans="1:6" s="3" customFormat="1" ht="26.25" customHeight="1" x14ac:dyDescent="0.25">
      <c r="A35" s="23"/>
      <c r="B35" s="15"/>
      <c r="C35" s="15"/>
      <c r="D35" s="16"/>
      <c r="E35" s="16"/>
      <c r="F35" s="17"/>
    </row>
    <row r="36" spans="1:6" s="3" customFormat="1" ht="26.25" customHeight="1" x14ac:dyDescent="0.25">
      <c r="A36" s="23"/>
      <c r="B36" s="15"/>
      <c r="C36" s="15"/>
      <c r="D36" s="16"/>
      <c r="E36" s="16"/>
      <c r="F36" s="17"/>
    </row>
    <row r="37" spans="1:6" s="3" customFormat="1" ht="26.25" customHeight="1" x14ac:dyDescent="0.25">
      <c r="A37" s="23"/>
      <c r="B37" s="15"/>
      <c r="C37" s="15"/>
      <c r="D37" s="16"/>
      <c r="E37" s="16"/>
      <c r="F37" s="17"/>
    </row>
    <row r="38" spans="1:6" s="3" customFormat="1" ht="26.25" customHeight="1" thickBot="1" x14ac:dyDescent="0.3">
      <c r="A38" s="24"/>
      <c r="B38" s="18"/>
      <c r="C38" s="18"/>
      <c r="D38" s="19"/>
      <c r="E38" s="19"/>
      <c r="F38" s="20"/>
    </row>
    <row r="39" spans="1:6" ht="26.25" customHeight="1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rightToLeft="1" workbookViewId="0">
      <selection activeCell="A9" sqref="A9:D9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6.25" customHeight="1" thickTop="1" x14ac:dyDescent="1.05">
      <c r="E1" s="49" t="s">
        <v>13</v>
      </c>
      <c r="F1" s="48"/>
    </row>
    <row r="2" spans="1:7" s="3" customFormat="1" ht="26.25" customHeight="1" x14ac:dyDescent="1.1499999999999999">
      <c r="A2" s="42" t="s">
        <v>0</v>
      </c>
      <c r="B2" s="78" t="s">
        <v>19</v>
      </c>
      <c r="C2" s="78"/>
      <c r="D2" s="27" t="s">
        <v>9</v>
      </c>
      <c r="E2" s="30" t="s">
        <v>2</v>
      </c>
      <c r="F2" s="5">
        <f>SUM(B7:B38)</f>
        <v>2966</v>
      </c>
      <c r="G2" s="53" t="s">
        <v>10</v>
      </c>
    </row>
    <row r="3" spans="1:7" s="3" customFormat="1" ht="26.25" customHeight="1" x14ac:dyDescent="1.1499999999999999">
      <c r="A3" s="38" t="s">
        <v>1</v>
      </c>
      <c r="B3" s="79" t="s">
        <v>18</v>
      </c>
      <c r="C3" s="79"/>
      <c r="D3" s="28">
        <f ca="1">TODAY()</f>
        <v>45344</v>
      </c>
      <c r="E3" s="30" t="s">
        <v>3</v>
      </c>
      <c r="F3" s="5">
        <f>SUM(C7:C38)</f>
        <v>2666</v>
      </c>
      <c r="G3" s="3">
        <v>2800</v>
      </c>
    </row>
    <row r="4" spans="1:7" s="3" customFormat="1" ht="26.25" customHeight="1" thickBot="1" x14ac:dyDescent="1.1000000000000001">
      <c r="A4" s="3" t="s">
        <v>11</v>
      </c>
      <c r="B4" s="81">
        <v>2800</v>
      </c>
      <c r="C4" s="81"/>
      <c r="E4" s="45" t="s">
        <v>4</v>
      </c>
      <c r="F4" s="46">
        <f>F2-F3</f>
        <v>300</v>
      </c>
    </row>
    <row r="5" spans="1:7" s="3" customFormat="1" ht="26.25" customHeight="1" thickTop="1" thickBot="1" x14ac:dyDescent="0.3">
      <c r="A5" s="40"/>
      <c r="B5" s="40"/>
      <c r="C5" s="40"/>
      <c r="D5" s="40"/>
      <c r="E5" s="40"/>
      <c r="F5" s="40"/>
      <c r="G5" s="40"/>
    </row>
    <row r="6" spans="1:7" s="3" customFormat="1" ht="26.25" customHeight="1" thickTop="1" thickBot="1" x14ac:dyDescent="1.3">
      <c r="A6" s="34" t="s">
        <v>8</v>
      </c>
      <c r="B6" s="35" t="s">
        <v>2</v>
      </c>
      <c r="C6" s="35" t="s">
        <v>3</v>
      </c>
      <c r="D6" s="35" t="s">
        <v>5</v>
      </c>
      <c r="E6" s="35" t="s">
        <v>6</v>
      </c>
      <c r="F6" s="36" t="s">
        <v>7</v>
      </c>
    </row>
    <row r="7" spans="1:7" s="3" customFormat="1" ht="26.25" customHeight="1" thickTop="1" x14ac:dyDescent="0.25">
      <c r="A7" s="23">
        <v>45475</v>
      </c>
      <c r="B7" s="15">
        <v>2666</v>
      </c>
      <c r="C7" s="15"/>
      <c r="D7" s="16" t="s">
        <v>41</v>
      </c>
      <c r="E7" s="16"/>
      <c r="F7" s="14"/>
    </row>
    <row r="8" spans="1:7" s="3" customFormat="1" ht="26.25" customHeight="1" x14ac:dyDescent="0.25">
      <c r="A8" s="23">
        <v>45475</v>
      </c>
      <c r="B8" s="7"/>
      <c r="C8" s="7">
        <v>2666</v>
      </c>
      <c r="D8" s="16" t="s">
        <v>43</v>
      </c>
      <c r="E8" s="16"/>
      <c r="F8" s="17"/>
    </row>
    <row r="9" spans="1:7" s="3" customFormat="1" ht="26.25" customHeight="1" x14ac:dyDescent="0.25">
      <c r="A9" s="23" t="s">
        <v>54</v>
      </c>
      <c r="B9" s="15">
        <v>300</v>
      </c>
      <c r="C9" s="15"/>
      <c r="D9" s="8" t="s">
        <v>48</v>
      </c>
      <c r="E9" s="16"/>
      <c r="F9" s="17"/>
    </row>
    <row r="10" spans="1:7" s="3" customFormat="1" ht="26.25" customHeight="1" x14ac:dyDescent="0.25">
      <c r="A10" s="23"/>
      <c r="B10" s="15"/>
      <c r="C10" s="15"/>
      <c r="D10" s="16"/>
      <c r="E10" s="16"/>
      <c r="F10" s="17"/>
    </row>
    <row r="11" spans="1:7" s="3" customFormat="1" ht="26.25" customHeight="1" x14ac:dyDescent="0.25">
      <c r="A11" s="23"/>
      <c r="B11" s="15"/>
      <c r="C11" s="15"/>
      <c r="D11" s="16"/>
      <c r="E11" s="16"/>
      <c r="F11" s="17"/>
    </row>
    <row r="12" spans="1:7" s="3" customFormat="1" ht="26.25" customHeight="1" x14ac:dyDescent="0.25">
      <c r="A12" s="23"/>
      <c r="B12" s="15"/>
      <c r="C12" s="15"/>
      <c r="D12" s="16"/>
      <c r="E12" s="16"/>
      <c r="F12" s="17"/>
    </row>
    <row r="13" spans="1:7" s="3" customFormat="1" ht="26.25" customHeight="1" x14ac:dyDescent="0.25">
      <c r="A13" s="23"/>
      <c r="B13" s="15"/>
      <c r="C13" s="15"/>
      <c r="D13" s="16"/>
      <c r="E13" s="16"/>
      <c r="F13" s="17"/>
    </row>
    <row r="14" spans="1:7" s="3" customFormat="1" ht="26.25" customHeight="1" x14ac:dyDescent="0.25">
      <c r="A14" s="23"/>
      <c r="B14" s="15"/>
      <c r="C14" s="15"/>
      <c r="D14" s="16"/>
      <c r="E14" s="16"/>
      <c r="F14" s="17"/>
    </row>
    <row r="15" spans="1:7" s="3" customFormat="1" ht="26.25" customHeight="1" x14ac:dyDescent="0.25">
      <c r="A15" s="23"/>
      <c r="B15" s="15"/>
      <c r="C15" s="15"/>
      <c r="D15" s="16"/>
      <c r="E15" s="16"/>
      <c r="F15" s="17"/>
    </row>
    <row r="16" spans="1:7" s="3" customFormat="1" ht="26.25" customHeight="1" x14ac:dyDescent="0.25">
      <c r="A16" s="23"/>
      <c r="B16" s="15"/>
      <c r="C16" s="15"/>
      <c r="D16" s="16"/>
      <c r="E16" s="16"/>
      <c r="F16" s="17"/>
    </row>
    <row r="17" spans="1:6" s="3" customFormat="1" ht="26.25" customHeight="1" x14ac:dyDescent="0.25">
      <c r="A17" s="23"/>
      <c r="B17" s="15"/>
      <c r="C17" s="15"/>
      <c r="D17" s="16"/>
      <c r="E17" s="16"/>
      <c r="F17" s="17"/>
    </row>
    <row r="18" spans="1:6" s="3" customFormat="1" ht="26.25" customHeight="1" x14ac:dyDescent="0.25">
      <c r="A18" s="23"/>
      <c r="B18" s="15"/>
      <c r="C18" s="15"/>
      <c r="D18" s="16"/>
      <c r="E18" s="16"/>
      <c r="F18" s="17"/>
    </row>
    <row r="19" spans="1:6" s="3" customFormat="1" ht="26.25" customHeight="1" x14ac:dyDescent="0.25">
      <c r="A19" s="23"/>
      <c r="B19" s="15"/>
      <c r="C19" s="15"/>
      <c r="D19" s="16"/>
      <c r="E19" s="16"/>
      <c r="F19" s="17"/>
    </row>
    <row r="20" spans="1:6" s="3" customFormat="1" ht="26.25" customHeight="1" x14ac:dyDescent="0.25">
      <c r="A20" s="23"/>
      <c r="B20" s="15"/>
      <c r="C20" s="15"/>
      <c r="D20" s="16"/>
      <c r="E20" s="16"/>
      <c r="F20" s="17"/>
    </row>
    <row r="21" spans="1:6" s="3" customFormat="1" ht="26.25" customHeight="1" x14ac:dyDescent="0.25">
      <c r="A21" s="23"/>
      <c r="B21" s="15"/>
      <c r="C21" s="15"/>
      <c r="D21" s="16"/>
      <c r="E21" s="16"/>
      <c r="F21" s="17"/>
    </row>
    <row r="22" spans="1:6" s="3" customFormat="1" ht="26.25" customHeight="1" x14ac:dyDescent="0.25">
      <c r="A22" s="23"/>
      <c r="B22" s="15"/>
      <c r="C22" s="15"/>
      <c r="D22" s="16"/>
      <c r="E22" s="16"/>
      <c r="F22" s="17"/>
    </row>
    <row r="23" spans="1:6" s="3" customFormat="1" ht="26.25" customHeight="1" x14ac:dyDescent="0.25">
      <c r="A23" s="23"/>
      <c r="B23" s="15"/>
      <c r="C23" s="15"/>
      <c r="D23" s="16"/>
      <c r="E23" s="16"/>
      <c r="F23" s="17"/>
    </row>
    <row r="24" spans="1:6" s="3" customFormat="1" ht="26.25" customHeight="1" x14ac:dyDescent="0.25">
      <c r="A24" s="23"/>
      <c r="B24" s="15"/>
      <c r="C24" s="15"/>
      <c r="D24" s="16"/>
      <c r="E24" s="16"/>
      <c r="F24" s="17"/>
    </row>
    <row r="25" spans="1:6" s="3" customFormat="1" ht="26.25" customHeight="1" x14ac:dyDescent="0.25">
      <c r="A25" s="23"/>
      <c r="B25" s="15"/>
      <c r="C25" s="15"/>
      <c r="D25" s="16"/>
      <c r="E25" s="16"/>
      <c r="F25" s="17"/>
    </row>
    <row r="26" spans="1:6" s="3" customFormat="1" ht="26.25" customHeight="1" x14ac:dyDescent="0.25">
      <c r="A26" s="23"/>
      <c r="B26" s="15"/>
      <c r="C26" s="15"/>
      <c r="D26" s="16"/>
      <c r="E26" s="16"/>
      <c r="F26" s="17"/>
    </row>
    <row r="27" spans="1:6" s="3" customFormat="1" ht="26.25" customHeight="1" x14ac:dyDescent="0.25">
      <c r="A27" s="23"/>
      <c r="B27" s="15"/>
      <c r="C27" s="15"/>
      <c r="D27" s="16"/>
      <c r="E27" s="16"/>
      <c r="F27" s="17"/>
    </row>
    <row r="28" spans="1:6" s="3" customFormat="1" ht="26.25" customHeight="1" x14ac:dyDescent="0.25">
      <c r="A28" s="23"/>
      <c r="B28" s="15"/>
      <c r="C28" s="15"/>
      <c r="D28" s="16"/>
      <c r="E28" s="16"/>
      <c r="F28" s="17"/>
    </row>
    <row r="29" spans="1:6" s="3" customFormat="1" ht="26.25" customHeight="1" x14ac:dyDescent="0.25">
      <c r="A29" s="23"/>
      <c r="B29" s="15"/>
      <c r="C29" s="15"/>
      <c r="D29" s="16"/>
      <c r="E29" s="16"/>
      <c r="F29" s="17"/>
    </row>
    <row r="30" spans="1:6" s="3" customFormat="1" ht="26.25" customHeight="1" x14ac:dyDescent="0.25">
      <c r="A30" s="23"/>
      <c r="B30" s="15"/>
      <c r="C30" s="15"/>
      <c r="D30" s="16"/>
      <c r="E30" s="16"/>
      <c r="F30" s="17"/>
    </row>
    <row r="31" spans="1:6" s="3" customFormat="1" ht="26.25" customHeight="1" x14ac:dyDescent="0.25">
      <c r="A31" s="23"/>
      <c r="B31" s="15"/>
      <c r="C31" s="15"/>
      <c r="D31" s="16"/>
      <c r="E31" s="16"/>
      <c r="F31" s="17"/>
    </row>
    <row r="32" spans="1:6" s="3" customFormat="1" ht="26.25" customHeight="1" x14ac:dyDescent="0.25">
      <c r="A32" s="23"/>
      <c r="B32" s="15"/>
      <c r="C32" s="15"/>
      <c r="D32" s="16"/>
      <c r="E32" s="16"/>
      <c r="F32" s="17"/>
    </row>
    <row r="33" spans="1:6" s="3" customFormat="1" ht="26.25" customHeight="1" x14ac:dyDescent="0.25">
      <c r="A33" s="23"/>
      <c r="B33" s="15"/>
      <c r="C33" s="15"/>
      <c r="D33" s="16"/>
      <c r="E33" s="16"/>
      <c r="F33" s="17"/>
    </row>
    <row r="34" spans="1:6" s="3" customFormat="1" ht="26.25" customHeight="1" x14ac:dyDescent="0.25">
      <c r="A34" s="23"/>
      <c r="B34" s="15"/>
      <c r="C34" s="15"/>
      <c r="D34" s="16"/>
      <c r="E34" s="16"/>
      <c r="F34" s="17"/>
    </row>
    <row r="35" spans="1:6" s="3" customFormat="1" ht="26.25" customHeight="1" x14ac:dyDescent="0.25">
      <c r="A35" s="23"/>
      <c r="B35" s="15"/>
      <c r="C35" s="15"/>
      <c r="D35" s="16"/>
      <c r="E35" s="16"/>
      <c r="F35" s="17"/>
    </row>
    <row r="36" spans="1:6" s="3" customFormat="1" ht="26.25" customHeight="1" x14ac:dyDescent="0.25">
      <c r="A36" s="23"/>
      <c r="B36" s="15"/>
      <c r="C36" s="15"/>
      <c r="D36" s="16"/>
      <c r="E36" s="16"/>
      <c r="F36" s="17"/>
    </row>
    <row r="37" spans="1:6" s="3" customFormat="1" ht="26.25" customHeight="1" x14ac:dyDescent="0.25">
      <c r="A37" s="23"/>
      <c r="B37" s="15"/>
      <c r="C37" s="15"/>
      <c r="D37" s="16"/>
      <c r="E37" s="16"/>
      <c r="F37" s="17"/>
    </row>
    <row r="38" spans="1:6" s="3" customFormat="1" ht="26.25" customHeight="1" thickBot="1" x14ac:dyDescent="0.3">
      <c r="A38" s="24"/>
      <c r="B38" s="18"/>
      <c r="C38" s="18"/>
      <c r="D38" s="19"/>
      <c r="E38" s="19"/>
      <c r="F38" s="20"/>
    </row>
    <row r="39" spans="1:6" ht="26.25" customHeight="1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rightToLeft="1" workbookViewId="0">
      <selection activeCell="A10" sqref="A10:D10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6.25" customHeight="1" thickTop="1" x14ac:dyDescent="1.05">
      <c r="E1" s="49" t="s">
        <v>13</v>
      </c>
      <c r="F1" s="48"/>
    </row>
    <row r="2" spans="1:7" s="3" customFormat="1" ht="26.25" customHeight="1" x14ac:dyDescent="1.1499999999999999">
      <c r="A2" s="42" t="s">
        <v>0</v>
      </c>
      <c r="B2" s="78" t="s">
        <v>22</v>
      </c>
      <c r="C2" s="78"/>
      <c r="D2" s="27" t="s">
        <v>9</v>
      </c>
      <c r="E2" s="30" t="s">
        <v>2</v>
      </c>
      <c r="F2" s="5">
        <f>SUM(B7:B38)</f>
        <v>1600</v>
      </c>
      <c r="G2" s="53" t="s">
        <v>10</v>
      </c>
    </row>
    <row r="3" spans="1:7" s="3" customFormat="1" ht="26.25" customHeight="1" x14ac:dyDescent="1.1499999999999999">
      <c r="A3" s="38" t="s">
        <v>1</v>
      </c>
      <c r="B3" s="79" t="s">
        <v>23</v>
      </c>
      <c r="C3" s="79"/>
      <c r="D3" s="28">
        <f ca="1">TODAY()</f>
        <v>45344</v>
      </c>
      <c r="E3" s="30" t="s">
        <v>3</v>
      </c>
      <c r="F3" s="5">
        <f>SUM(C7:C38)</f>
        <v>1200</v>
      </c>
      <c r="G3" s="3">
        <v>2400</v>
      </c>
    </row>
    <row r="4" spans="1:7" s="3" customFormat="1" ht="26.25" customHeight="1" thickBot="1" x14ac:dyDescent="1.1000000000000001">
      <c r="A4" s="3" t="s">
        <v>11</v>
      </c>
      <c r="B4" s="81">
        <v>2400</v>
      </c>
      <c r="C4" s="81"/>
      <c r="E4" s="45" t="s">
        <v>4</v>
      </c>
      <c r="F4" s="46">
        <f>F2-F3</f>
        <v>400</v>
      </c>
    </row>
    <row r="5" spans="1:7" s="3" customFormat="1" ht="26.25" customHeight="1" thickTop="1" thickBot="1" x14ac:dyDescent="0.3">
      <c r="A5" s="40"/>
      <c r="B5" s="40"/>
      <c r="C5" s="40"/>
      <c r="D5" s="40"/>
      <c r="E5" s="40"/>
      <c r="F5" s="40"/>
      <c r="G5" s="40"/>
    </row>
    <row r="6" spans="1:7" s="3" customFormat="1" ht="26.25" customHeight="1" thickTop="1" thickBot="1" x14ac:dyDescent="1.3">
      <c r="A6" s="34" t="s">
        <v>8</v>
      </c>
      <c r="B6" s="35" t="s">
        <v>2</v>
      </c>
      <c r="C6" s="35" t="s">
        <v>3</v>
      </c>
      <c r="D6" s="35" t="s">
        <v>5</v>
      </c>
      <c r="E6" s="35" t="s">
        <v>6</v>
      </c>
      <c r="F6" s="36" t="s">
        <v>7</v>
      </c>
    </row>
    <row r="7" spans="1:7" s="72" customFormat="1" ht="26.25" customHeight="1" thickTop="1" x14ac:dyDescent="0.25">
      <c r="A7" s="23">
        <v>45475</v>
      </c>
      <c r="B7" s="15">
        <v>1200</v>
      </c>
      <c r="C7" s="15"/>
      <c r="D7" s="16" t="s">
        <v>41</v>
      </c>
      <c r="E7" s="16"/>
      <c r="F7" s="14"/>
    </row>
    <row r="8" spans="1:7" s="72" customFormat="1" ht="26.25" customHeight="1" x14ac:dyDescent="0.25">
      <c r="A8" s="23">
        <v>45475</v>
      </c>
      <c r="B8" s="7"/>
      <c r="C8" s="7">
        <v>1200</v>
      </c>
      <c r="D8" s="16" t="s">
        <v>43</v>
      </c>
      <c r="E8" s="16"/>
      <c r="F8" s="17"/>
    </row>
    <row r="9" spans="1:7" s="3" customFormat="1" ht="26.25" customHeight="1" x14ac:dyDescent="0.25">
      <c r="A9" s="23">
        <v>45628</v>
      </c>
      <c r="B9" s="15">
        <v>70</v>
      </c>
      <c r="C9" s="15"/>
      <c r="D9" s="8" t="s">
        <v>48</v>
      </c>
      <c r="E9" s="16"/>
      <c r="F9" s="17"/>
    </row>
    <row r="10" spans="1:7" s="3" customFormat="1" ht="26.25" customHeight="1" x14ac:dyDescent="0.25">
      <c r="A10" s="23" t="s">
        <v>54</v>
      </c>
      <c r="B10" s="15">
        <v>330</v>
      </c>
      <c r="C10" s="15"/>
      <c r="D10" s="8" t="s">
        <v>48</v>
      </c>
      <c r="E10" s="16"/>
      <c r="F10" s="17"/>
    </row>
    <row r="11" spans="1:7" s="3" customFormat="1" ht="26.25" customHeight="1" x14ac:dyDescent="0.25">
      <c r="A11" s="23"/>
      <c r="B11" s="15"/>
      <c r="C11" s="15"/>
      <c r="D11" s="16"/>
      <c r="E11" s="16"/>
      <c r="F11" s="17"/>
    </row>
    <row r="12" spans="1:7" s="3" customFormat="1" ht="26.25" customHeight="1" x14ac:dyDescent="0.25">
      <c r="A12" s="23"/>
      <c r="B12" s="15"/>
      <c r="C12" s="15"/>
      <c r="D12" s="16"/>
      <c r="E12" s="16"/>
      <c r="F12" s="17"/>
    </row>
    <row r="13" spans="1:7" s="3" customFormat="1" ht="26.25" customHeight="1" x14ac:dyDescent="0.25">
      <c r="A13" s="23"/>
      <c r="B13" s="15"/>
      <c r="C13" s="15"/>
      <c r="D13" s="16"/>
      <c r="E13" s="16"/>
      <c r="F13" s="17"/>
    </row>
    <row r="14" spans="1:7" s="3" customFormat="1" ht="26.25" customHeight="1" x14ac:dyDescent="0.25">
      <c r="A14" s="23"/>
      <c r="B14" s="15"/>
      <c r="C14" s="15"/>
      <c r="D14" s="16"/>
      <c r="E14" s="16"/>
      <c r="F14" s="17"/>
    </row>
    <row r="15" spans="1:7" s="3" customFormat="1" ht="26.25" customHeight="1" x14ac:dyDescent="0.25">
      <c r="A15" s="23"/>
      <c r="B15" s="15"/>
      <c r="C15" s="15"/>
      <c r="D15" s="16"/>
      <c r="E15" s="16"/>
      <c r="F15" s="17"/>
    </row>
    <row r="16" spans="1:7" s="3" customFormat="1" ht="26.25" customHeight="1" x14ac:dyDescent="0.25">
      <c r="A16" s="23"/>
      <c r="B16" s="15"/>
      <c r="C16" s="15"/>
      <c r="D16" s="16"/>
      <c r="E16" s="16"/>
      <c r="F16" s="17"/>
    </row>
    <row r="17" spans="1:6" s="3" customFormat="1" ht="26.25" customHeight="1" x14ac:dyDescent="0.25">
      <c r="A17" s="23"/>
      <c r="B17" s="15"/>
      <c r="C17" s="15"/>
      <c r="D17" s="16"/>
      <c r="E17" s="16"/>
      <c r="F17" s="17"/>
    </row>
    <row r="18" spans="1:6" s="3" customFormat="1" ht="26.25" customHeight="1" x14ac:dyDescent="0.25">
      <c r="A18" s="23"/>
      <c r="B18" s="15"/>
      <c r="C18" s="15"/>
      <c r="D18" s="16"/>
      <c r="E18" s="16"/>
      <c r="F18" s="17"/>
    </row>
    <row r="19" spans="1:6" s="3" customFormat="1" ht="26.25" customHeight="1" x14ac:dyDescent="0.25">
      <c r="A19" s="23"/>
      <c r="B19" s="15"/>
      <c r="C19" s="15"/>
      <c r="D19" s="16"/>
      <c r="E19" s="16"/>
      <c r="F19" s="17"/>
    </row>
    <row r="20" spans="1:6" s="3" customFormat="1" ht="26.25" customHeight="1" x14ac:dyDescent="0.25">
      <c r="A20" s="23"/>
      <c r="B20" s="15"/>
      <c r="C20" s="15"/>
      <c r="D20" s="16"/>
      <c r="E20" s="16"/>
      <c r="F20" s="17"/>
    </row>
    <row r="21" spans="1:6" s="3" customFormat="1" ht="26.25" customHeight="1" x14ac:dyDescent="0.25">
      <c r="A21" s="23"/>
      <c r="B21" s="15"/>
      <c r="C21" s="15"/>
      <c r="D21" s="16"/>
      <c r="E21" s="16"/>
      <c r="F21" s="17"/>
    </row>
    <row r="22" spans="1:6" s="3" customFormat="1" ht="26.25" customHeight="1" x14ac:dyDescent="0.25">
      <c r="A22" s="23"/>
      <c r="B22" s="15"/>
      <c r="C22" s="15"/>
      <c r="D22" s="16"/>
      <c r="E22" s="16"/>
      <c r="F22" s="17"/>
    </row>
    <row r="23" spans="1:6" s="3" customFormat="1" ht="26.25" customHeight="1" x14ac:dyDescent="0.25">
      <c r="A23" s="23"/>
      <c r="B23" s="15"/>
      <c r="C23" s="15"/>
      <c r="D23" s="16"/>
      <c r="E23" s="16"/>
      <c r="F23" s="17"/>
    </row>
    <row r="24" spans="1:6" s="3" customFormat="1" ht="26.25" customHeight="1" x14ac:dyDescent="0.25">
      <c r="A24" s="23"/>
      <c r="B24" s="15"/>
      <c r="C24" s="15"/>
      <c r="D24" s="16"/>
      <c r="E24" s="16"/>
      <c r="F24" s="17"/>
    </row>
    <row r="25" spans="1:6" s="3" customFormat="1" ht="26.25" customHeight="1" x14ac:dyDescent="0.25">
      <c r="A25" s="23"/>
      <c r="B25" s="15"/>
      <c r="C25" s="15"/>
      <c r="D25" s="16"/>
      <c r="E25" s="16"/>
      <c r="F25" s="17"/>
    </row>
    <row r="26" spans="1:6" s="3" customFormat="1" ht="26.25" customHeight="1" x14ac:dyDescent="0.25">
      <c r="A26" s="23"/>
      <c r="B26" s="15"/>
      <c r="C26" s="15"/>
      <c r="D26" s="16"/>
      <c r="E26" s="16"/>
      <c r="F26" s="17"/>
    </row>
    <row r="27" spans="1:6" s="3" customFormat="1" ht="26.25" customHeight="1" x14ac:dyDescent="0.25">
      <c r="A27" s="23"/>
      <c r="B27" s="15"/>
      <c r="C27" s="15"/>
      <c r="D27" s="16"/>
      <c r="E27" s="16"/>
      <c r="F27" s="17"/>
    </row>
    <row r="28" spans="1:6" s="3" customFormat="1" ht="26.25" customHeight="1" x14ac:dyDescent="0.25">
      <c r="A28" s="23"/>
      <c r="B28" s="15"/>
      <c r="C28" s="15"/>
      <c r="D28" s="16"/>
      <c r="E28" s="16"/>
      <c r="F28" s="17"/>
    </row>
    <row r="29" spans="1:6" s="3" customFormat="1" ht="26.25" customHeight="1" x14ac:dyDescent="0.25">
      <c r="A29" s="23"/>
      <c r="B29" s="15"/>
      <c r="C29" s="15"/>
      <c r="D29" s="16"/>
      <c r="E29" s="16"/>
      <c r="F29" s="17"/>
    </row>
    <row r="30" spans="1:6" s="3" customFormat="1" ht="26.25" customHeight="1" x14ac:dyDescent="0.25">
      <c r="A30" s="23"/>
      <c r="B30" s="15"/>
      <c r="C30" s="15"/>
      <c r="D30" s="16"/>
      <c r="E30" s="16"/>
      <c r="F30" s="17"/>
    </row>
    <row r="31" spans="1:6" s="3" customFormat="1" ht="26.25" customHeight="1" x14ac:dyDescent="0.25">
      <c r="A31" s="23"/>
      <c r="B31" s="15"/>
      <c r="C31" s="15"/>
      <c r="D31" s="16"/>
      <c r="E31" s="16"/>
      <c r="F31" s="17"/>
    </row>
    <row r="32" spans="1:6" s="3" customFormat="1" ht="26.25" customHeight="1" x14ac:dyDescent="0.25">
      <c r="A32" s="23"/>
      <c r="B32" s="15"/>
      <c r="C32" s="15"/>
      <c r="D32" s="16"/>
      <c r="E32" s="16"/>
      <c r="F32" s="17"/>
    </row>
    <row r="33" spans="1:6" s="3" customFormat="1" ht="26.25" customHeight="1" x14ac:dyDescent="0.25">
      <c r="A33" s="23"/>
      <c r="B33" s="15"/>
      <c r="C33" s="15"/>
      <c r="D33" s="16"/>
      <c r="E33" s="16"/>
      <c r="F33" s="17"/>
    </row>
    <row r="34" spans="1:6" s="3" customFormat="1" ht="26.25" customHeight="1" x14ac:dyDescent="0.25">
      <c r="A34" s="23"/>
      <c r="B34" s="15"/>
      <c r="C34" s="15"/>
      <c r="D34" s="16"/>
      <c r="E34" s="16"/>
      <c r="F34" s="17"/>
    </row>
    <row r="35" spans="1:6" s="3" customFormat="1" ht="26.25" customHeight="1" x14ac:dyDescent="0.25">
      <c r="A35" s="23"/>
      <c r="B35" s="15"/>
      <c r="C35" s="15"/>
      <c r="D35" s="16"/>
      <c r="E35" s="16"/>
      <c r="F35" s="17"/>
    </row>
    <row r="36" spans="1:6" s="3" customFormat="1" ht="26.25" customHeight="1" x14ac:dyDescent="0.25">
      <c r="A36" s="23"/>
      <c r="B36" s="15"/>
      <c r="C36" s="15"/>
      <c r="D36" s="16"/>
      <c r="E36" s="16"/>
      <c r="F36" s="17"/>
    </row>
    <row r="37" spans="1:6" s="3" customFormat="1" ht="26.25" customHeight="1" x14ac:dyDescent="0.25">
      <c r="A37" s="23"/>
      <c r="B37" s="15"/>
      <c r="C37" s="15"/>
      <c r="D37" s="16"/>
      <c r="E37" s="16"/>
      <c r="F37" s="17"/>
    </row>
    <row r="38" spans="1:6" s="3" customFormat="1" ht="26.25" customHeight="1" thickBot="1" x14ac:dyDescent="0.3">
      <c r="A38" s="24"/>
      <c r="B38" s="18"/>
      <c r="C38" s="18"/>
      <c r="D38" s="19"/>
      <c r="E38" s="19"/>
      <c r="F38" s="20"/>
    </row>
    <row r="39" spans="1:6" ht="26.25" customHeight="1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7:M16"/>
  <sheetViews>
    <sheetView rightToLeft="1" workbookViewId="0">
      <selection activeCell="Q3" sqref="Q3"/>
    </sheetView>
  </sheetViews>
  <sheetFormatPr defaultRowHeight="15" x14ac:dyDescent="0.25"/>
  <cols>
    <col min="2" max="2" width="6.140625" bestFit="1" customWidth="1"/>
    <col min="3" max="3" width="19.5703125" bestFit="1" customWidth="1"/>
    <col min="4" max="4" width="18.28515625" bestFit="1" customWidth="1"/>
    <col min="5" max="5" width="11.28515625" bestFit="1" customWidth="1"/>
    <col min="6" max="6" width="23.28515625" bestFit="1" customWidth="1"/>
    <col min="7" max="7" width="20.85546875" bestFit="1" customWidth="1"/>
    <col min="8" max="8" width="26.85546875" bestFit="1" customWidth="1"/>
    <col min="9" max="9" width="23.28515625" bestFit="1" customWidth="1"/>
    <col min="10" max="10" width="18.5703125" bestFit="1" customWidth="1"/>
    <col min="11" max="12" width="26.85546875" bestFit="1" customWidth="1"/>
  </cols>
  <sheetData>
    <row r="7" spans="2:13" ht="32.25" thickBot="1" x14ac:dyDescent="0.3">
      <c r="B7" s="74" t="s">
        <v>42</v>
      </c>
      <c r="C7" s="74"/>
      <c r="D7" s="74"/>
      <c r="E7" s="74"/>
      <c r="F7" s="74"/>
      <c r="G7" s="74"/>
      <c r="H7" s="74"/>
      <c r="I7" s="74"/>
      <c r="J7" s="74"/>
      <c r="K7" s="74"/>
      <c r="L7" s="74"/>
    </row>
    <row r="8" spans="2:13" ht="32.25" thickBot="1" x14ac:dyDescent="0.3">
      <c r="B8" s="61" t="s">
        <v>12</v>
      </c>
      <c r="C8" s="61" t="s">
        <v>0</v>
      </c>
      <c r="D8" s="61" t="s">
        <v>26</v>
      </c>
      <c r="E8" s="61" t="s">
        <v>11</v>
      </c>
      <c r="F8" s="61" t="s">
        <v>27</v>
      </c>
      <c r="G8" s="61" t="s">
        <v>28</v>
      </c>
      <c r="H8" s="61" t="s">
        <v>29</v>
      </c>
      <c r="I8" s="61" t="s">
        <v>30</v>
      </c>
      <c r="J8" s="61" t="s">
        <v>31</v>
      </c>
      <c r="K8" s="61" t="s">
        <v>40</v>
      </c>
      <c r="L8" s="61" t="s">
        <v>32</v>
      </c>
    </row>
    <row r="9" spans="2:13" ht="32.25" thickBot="1" x14ac:dyDescent="0.3">
      <c r="B9" s="61">
        <v>1</v>
      </c>
      <c r="C9" s="62" t="str">
        <f>'[2]احمد الظابط'!$B$2</f>
        <v>احمد الظابط</v>
      </c>
      <c r="D9" s="62" t="s">
        <v>15</v>
      </c>
      <c r="E9" s="61">
        <v>3500</v>
      </c>
      <c r="F9" s="63">
        <f>E9/30</f>
        <v>116.66666666666667</v>
      </c>
      <c r="G9" s="64"/>
      <c r="H9" s="65">
        <f>F9*G9</f>
        <v>0</v>
      </c>
      <c r="I9" s="65"/>
      <c r="J9" s="65"/>
      <c r="K9" s="65"/>
      <c r="L9" s="65">
        <f>H9+I9-J9-K9</f>
        <v>0</v>
      </c>
    </row>
    <row r="10" spans="2:13" ht="32.25" thickBot="1" x14ac:dyDescent="0.3">
      <c r="B10" s="82">
        <v>2</v>
      </c>
      <c r="C10" s="83" t="str">
        <f>[2]منعم!$B$2</f>
        <v>منعم</v>
      </c>
      <c r="D10" s="83" t="s">
        <v>33</v>
      </c>
      <c r="E10" s="82">
        <v>2500</v>
      </c>
      <c r="F10" s="84">
        <f t="shared" ref="F10:F12" si="0">E10/30</f>
        <v>83.333333333333329</v>
      </c>
      <c r="G10" s="85">
        <v>12</v>
      </c>
      <c r="H10" s="86">
        <f t="shared" ref="H10:H14" si="1">F10*G10</f>
        <v>1000</v>
      </c>
      <c r="I10" s="86"/>
      <c r="J10" s="86"/>
      <c r="K10" s="86">
        <v>1000</v>
      </c>
      <c r="L10" s="86">
        <f>H10+I10-J10-K10</f>
        <v>0</v>
      </c>
      <c r="M10" s="16" t="s">
        <v>49</v>
      </c>
    </row>
    <row r="11" spans="2:13" ht="32.25" thickBot="1" x14ac:dyDescent="0.3">
      <c r="B11" s="61">
        <v>3</v>
      </c>
      <c r="C11" s="62" t="s">
        <v>19</v>
      </c>
      <c r="D11" s="62" t="s">
        <v>34</v>
      </c>
      <c r="E11" s="61">
        <v>2500</v>
      </c>
      <c r="F11" s="63">
        <f t="shared" si="0"/>
        <v>83.333333333333329</v>
      </c>
      <c r="G11" s="64"/>
      <c r="H11" s="65">
        <f t="shared" si="1"/>
        <v>0</v>
      </c>
      <c r="I11" s="65"/>
      <c r="J11" s="65"/>
      <c r="K11" s="65"/>
      <c r="L11" s="65">
        <f t="shared" ref="L11:L14" si="2">H11+I11-J11-K11</f>
        <v>0</v>
      </c>
    </row>
    <row r="12" spans="2:13" ht="32.25" thickBot="1" x14ac:dyDescent="0.3">
      <c r="B12" s="61">
        <v>4</v>
      </c>
      <c r="C12" s="62" t="s">
        <v>35</v>
      </c>
      <c r="D12" s="62" t="s">
        <v>36</v>
      </c>
      <c r="E12" s="61">
        <v>2800</v>
      </c>
      <c r="F12" s="63">
        <f t="shared" si="0"/>
        <v>93.333333333333329</v>
      </c>
      <c r="G12" s="64"/>
      <c r="H12" s="65">
        <f t="shared" si="1"/>
        <v>0</v>
      </c>
      <c r="I12" s="65"/>
      <c r="J12" s="65"/>
      <c r="K12" s="65"/>
      <c r="L12" s="65">
        <f t="shared" si="2"/>
        <v>0</v>
      </c>
    </row>
    <row r="13" spans="2:13" ht="32.25" thickBot="1" x14ac:dyDescent="0.3">
      <c r="B13" s="61">
        <v>5</v>
      </c>
      <c r="C13" s="62" t="s">
        <v>21</v>
      </c>
      <c r="D13" s="62"/>
      <c r="E13" s="61">
        <v>1400</v>
      </c>
      <c r="F13" s="63">
        <v>46.666666666666664</v>
      </c>
      <c r="G13" s="64"/>
      <c r="H13" s="65">
        <f t="shared" si="1"/>
        <v>0</v>
      </c>
      <c r="I13" s="65"/>
      <c r="J13" s="65"/>
      <c r="K13" s="65"/>
      <c r="L13" s="65">
        <f t="shared" si="2"/>
        <v>0</v>
      </c>
    </row>
    <row r="14" spans="2:13" ht="32.25" thickBot="1" x14ac:dyDescent="0.3">
      <c r="B14" s="61">
        <v>6</v>
      </c>
      <c r="C14" s="62" t="s">
        <v>22</v>
      </c>
      <c r="D14" s="62"/>
      <c r="E14" s="61">
        <v>2400</v>
      </c>
      <c r="F14" s="63">
        <f t="shared" ref="F14" si="3">E14/30</f>
        <v>80</v>
      </c>
      <c r="G14" s="64"/>
      <c r="H14" s="65">
        <f t="shared" si="1"/>
        <v>0</v>
      </c>
      <c r="I14" s="65"/>
      <c r="J14" s="65"/>
      <c r="K14" s="65"/>
      <c r="L14" s="65">
        <f t="shared" si="2"/>
        <v>0</v>
      </c>
    </row>
    <row r="15" spans="2:13" ht="32.25" thickBot="1" x14ac:dyDescent="0.3">
      <c r="B15" s="61"/>
      <c r="C15" s="62"/>
      <c r="D15" s="62"/>
      <c r="E15" s="61"/>
      <c r="F15" s="63"/>
      <c r="G15" s="63"/>
      <c r="H15" s="64"/>
      <c r="I15" s="65"/>
      <c r="J15" s="65"/>
      <c r="K15" s="65"/>
      <c r="L15" s="65">
        <f>SUM(L9:L14)</f>
        <v>0</v>
      </c>
    </row>
    <row r="16" spans="2:13" ht="32.25" thickBot="1" x14ac:dyDescent="0.3">
      <c r="B16" s="61"/>
      <c r="C16" s="62"/>
      <c r="D16" s="62"/>
      <c r="E16" s="61"/>
      <c r="F16" s="63"/>
      <c r="G16" s="65"/>
      <c r="H16" s="65"/>
      <c r="I16" s="65"/>
      <c r="J16" s="65"/>
      <c r="K16" s="65"/>
      <c r="L16" s="65"/>
    </row>
  </sheetData>
  <mergeCells count="1">
    <mergeCell ref="B7:L7"/>
  </mergeCells>
  <hyperlinks>
    <hyperlink ref="C9" location="ايهاب!A1" display="ايهاب!A1"/>
    <hyperlink ref="C10" location="سامح!A1" display="سامح!A1"/>
  </hyperlinks>
  <printOptions horizontalCentered="1" verticalCentered="1"/>
  <pageMargins left="0.7" right="0.7" top="0.25" bottom="0.75" header="0.3" footer="0.3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الرئيسية</vt:lpstr>
      <vt:lpstr>احمد الظابط</vt:lpstr>
      <vt:lpstr>منعم</vt:lpstr>
      <vt:lpstr>ام محمد</vt:lpstr>
      <vt:lpstr>احمد سعيد</vt:lpstr>
      <vt:lpstr>احمد سيد</vt:lpstr>
      <vt:lpstr>محمود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2024-02-22T07:24:32Z</dcterms:modified>
</cp:coreProperties>
</file>